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Papers\Submitted\The Yankees of Europe\"/>
    </mc:Choice>
  </mc:AlternateContent>
  <bookViews>
    <workbookView xWindow="0" yWindow="0" windowWidth="28800" windowHeight="12435"/>
  </bookViews>
  <sheets>
    <sheet name="notes" sheetId="1" r:id="rId1"/>
    <sheet name="dea_2dig" sheetId="2" r:id="rId2"/>
    <sheet name="dea_3dig" sheetId="3" r:id="rId3"/>
    <sheet name="dea_data" sheetId="4" r:id="rId4"/>
  </sheets>
  <definedNames>
    <definedName name="_xlnm._FilterDatabase" localSheetId="1" hidden="1">dea_2dig!$A$2:$V$39</definedName>
    <definedName name="_xlnm._FilterDatabase" localSheetId="2" hidden="1">dea_3dig!$A$2:$V$76</definedName>
    <definedName name="_xlnm._FilterDatabase" localSheetId="3" hidden="1">dea_data!$A$1:$I$1731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3" l="1"/>
  <c r="U76" i="3"/>
  <c r="T76" i="3"/>
  <c r="L76" i="3"/>
  <c r="G76" i="3"/>
  <c r="V75" i="3"/>
  <c r="U75" i="3"/>
  <c r="T75" i="3"/>
  <c r="L75" i="3"/>
  <c r="G75" i="3"/>
  <c r="V74" i="3"/>
  <c r="U74" i="3"/>
  <c r="T74" i="3" s="1"/>
  <c r="L74" i="3"/>
  <c r="G74" i="3"/>
  <c r="V73" i="3"/>
  <c r="U73" i="3"/>
  <c r="T73" i="3" s="1"/>
  <c r="L73" i="3"/>
  <c r="G73" i="3"/>
  <c r="V72" i="3"/>
  <c r="U72" i="3"/>
  <c r="T72" i="3"/>
  <c r="L72" i="3"/>
  <c r="G72" i="3"/>
  <c r="V71" i="3"/>
  <c r="U71" i="3"/>
  <c r="T71" i="3"/>
  <c r="L71" i="3"/>
  <c r="G71" i="3"/>
  <c r="V70" i="3"/>
  <c r="U70" i="3"/>
  <c r="T70" i="3" s="1"/>
  <c r="L70" i="3"/>
  <c r="G70" i="3"/>
  <c r="V69" i="3"/>
  <c r="U69" i="3"/>
  <c r="T69" i="3" s="1"/>
  <c r="L69" i="3"/>
  <c r="G69" i="3"/>
  <c r="V68" i="3"/>
  <c r="U68" i="3"/>
  <c r="T68" i="3"/>
  <c r="L68" i="3"/>
  <c r="G68" i="3"/>
  <c r="V67" i="3"/>
  <c r="U67" i="3"/>
  <c r="T67" i="3"/>
  <c r="L67" i="3"/>
  <c r="G67" i="3"/>
  <c r="V66" i="3"/>
  <c r="U66" i="3"/>
  <c r="T66" i="3" s="1"/>
  <c r="L66" i="3"/>
  <c r="G66" i="3"/>
  <c r="V65" i="3"/>
  <c r="U65" i="3"/>
  <c r="T65" i="3" s="1"/>
  <c r="L65" i="3"/>
  <c r="G65" i="3"/>
  <c r="V64" i="3"/>
  <c r="U64" i="3"/>
  <c r="T64" i="3"/>
  <c r="L64" i="3"/>
  <c r="G64" i="3"/>
  <c r="V63" i="3"/>
  <c r="U63" i="3"/>
  <c r="T63" i="3"/>
  <c r="L63" i="3"/>
  <c r="G63" i="3"/>
  <c r="V62" i="3"/>
  <c r="U62" i="3"/>
  <c r="T62" i="3" s="1"/>
  <c r="L62" i="3"/>
  <c r="G62" i="3"/>
  <c r="V61" i="3"/>
  <c r="U61" i="3"/>
  <c r="T61" i="3" s="1"/>
  <c r="L61" i="3"/>
  <c r="G61" i="3"/>
  <c r="V60" i="3"/>
  <c r="U60" i="3"/>
  <c r="T60" i="3"/>
  <c r="L60" i="3"/>
  <c r="G60" i="3"/>
  <c r="V59" i="3"/>
  <c r="U59" i="3"/>
  <c r="T59" i="3"/>
  <c r="L59" i="3"/>
  <c r="G59" i="3"/>
  <c r="V58" i="3"/>
  <c r="U58" i="3"/>
  <c r="T58" i="3" s="1"/>
  <c r="L58" i="3"/>
  <c r="G58" i="3"/>
  <c r="V57" i="3"/>
  <c r="U57" i="3"/>
  <c r="T57" i="3" s="1"/>
  <c r="L57" i="3"/>
  <c r="G57" i="3"/>
  <c r="V56" i="3"/>
  <c r="U56" i="3"/>
  <c r="T56" i="3"/>
  <c r="L56" i="3"/>
  <c r="G56" i="3"/>
  <c r="V55" i="3"/>
  <c r="U55" i="3"/>
  <c r="T55" i="3"/>
  <c r="L55" i="3"/>
  <c r="G55" i="3"/>
  <c r="V54" i="3"/>
  <c r="U54" i="3"/>
  <c r="T54" i="3" s="1"/>
  <c r="L54" i="3"/>
  <c r="G54" i="3"/>
  <c r="V53" i="3"/>
  <c r="U53" i="3"/>
  <c r="T53" i="3" s="1"/>
  <c r="L53" i="3"/>
  <c r="G53" i="3"/>
  <c r="V52" i="3"/>
  <c r="U52" i="3"/>
  <c r="T52" i="3"/>
  <c r="L52" i="3"/>
  <c r="G52" i="3"/>
  <c r="V51" i="3"/>
  <c r="U51" i="3"/>
  <c r="T51" i="3"/>
  <c r="L51" i="3"/>
  <c r="G51" i="3"/>
  <c r="V50" i="3"/>
  <c r="U50" i="3"/>
  <c r="T50" i="3" s="1"/>
  <c r="L50" i="3"/>
  <c r="G50" i="3"/>
  <c r="V49" i="3"/>
  <c r="U49" i="3"/>
  <c r="T49" i="3" s="1"/>
  <c r="L49" i="3"/>
  <c r="G49" i="3"/>
  <c r="V48" i="3"/>
  <c r="U48" i="3"/>
  <c r="T48" i="3"/>
  <c r="L48" i="3"/>
  <c r="G48" i="3"/>
  <c r="V47" i="3"/>
  <c r="U47" i="3"/>
  <c r="T47" i="3"/>
  <c r="L47" i="3"/>
  <c r="G47" i="3"/>
  <c r="V46" i="3"/>
  <c r="U46" i="3"/>
  <c r="T46" i="3" s="1"/>
  <c r="L46" i="3"/>
  <c r="G46" i="3"/>
  <c r="V45" i="3"/>
  <c r="U45" i="3"/>
  <c r="T45" i="3" s="1"/>
  <c r="L45" i="3"/>
  <c r="G45" i="3"/>
  <c r="V44" i="3"/>
  <c r="U44" i="3"/>
  <c r="T44" i="3"/>
  <c r="L44" i="3"/>
  <c r="G44" i="3"/>
  <c r="V43" i="3"/>
  <c r="U43" i="3"/>
  <c r="T43" i="3"/>
  <c r="L43" i="3"/>
  <c r="G43" i="3"/>
  <c r="V42" i="3"/>
  <c r="U42" i="3"/>
  <c r="T42" i="3" s="1"/>
  <c r="L42" i="3"/>
  <c r="G42" i="3"/>
  <c r="V41" i="3"/>
  <c r="U41" i="3"/>
  <c r="T41" i="3" s="1"/>
  <c r="L41" i="3"/>
  <c r="G41" i="3"/>
  <c r="V40" i="3"/>
  <c r="U40" i="3"/>
  <c r="T40" i="3"/>
  <c r="L40" i="3"/>
  <c r="G40" i="3"/>
  <c r="V39" i="3"/>
  <c r="U39" i="3"/>
  <c r="T39" i="3"/>
  <c r="L39" i="3"/>
  <c r="G39" i="3"/>
  <c r="V38" i="3"/>
  <c r="U38" i="3"/>
  <c r="T38" i="3" s="1"/>
  <c r="L38" i="3"/>
  <c r="G38" i="3"/>
  <c r="V37" i="3"/>
  <c r="U37" i="3"/>
  <c r="T37" i="3" s="1"/>
  <c r="L37" i="3"/>
  <c r="G37" i="3"/>
  <c r="V36" i="3"/>
  <c r="U36" i="3"/>
  <c r="T36" i="3"/>
  <c r="L36" i="3"/>
  <c r="G36" i="3"/>
  <c r="V35" i="3"/>
  <c r="U35" i="3"/>
  <c r="T35" i="3"/>
  <c r="L35" i="3"/>
  <c r="G35" i="3"/>
  <c r="V34" i="3"/>
  <c r="U34" i="3"/>
  <c r="T34" i="3" s="1"/>
  <c r="L34" i="3"/>
  <c r="G34" i="3"/>
  <c r="V33" i="3"/>
  <c r="U33" i="3"/>
  <c r="T33" i="3" s="1"/>
  <c r="L33" i="3"/>
  <c r="G33" i="3"/>
  <c r="V32" i="3"/>
  <c r="U32" i="3"/>
  <c r="T32" i="3"/>
  <c r="L32" i="3"/>
  <c r="G32" i="3"/>
  <c r="V31" i="3"/>
  <c r="U31" i="3"/>
  <c r="T31" i="3"/>
  <c r="L31" i="3"/>
  <c r="G31" i="3"/>
  <c r="V30" i="3"/>
  <c r="U30" i="3"/>
  <c r="T30" i="3" s="1"/>
  <c r="L30" i="3"/>
  <c r="G30" i="3"/>
  <c r="V29" i="3"/>
  <c r="U29" i="3"/>
  <c r="T29" i="3" s="1"/>
  <c r="L29" i="3"/>
  <c r="G29" i="3"/>
  <c r="V28" i="3"/>
  <c r="U28" i="3"/>
  <c r="T28" i="3"/>
  <c r="L28" i="3"/>
  <c r="G28" i="3"/>
  <c r="V27" i="3"/>
  <c r="U27" i="3"/>
  <c r="T27" i="3"/>
  <c r="L27" i="3"/>
  <c r="G27" i="3"/>
  <c r="V26" i="3"/>
  <c r="U26" i="3"/>
  <c r="T26" i="3" s="1"/>
  <c r="L26" i="3"/>
  <c r="G26" i="3"/>
  <c r="V25" i="3"/>
  <c r="U25" i="3"/>
  <c r="T25" i="3" s="1"/>
  <c r="L25" i="3"/>
  <c r="G25" i="3"/>
  <c r="V24" i="3"/>
  <c r="U24" i="3"/>
  <c r="T24" i="3"/>
  <c r="L24" i="3"/>
  <c r="G24" i="3"/>
  <c r="V23" i="3"/>
  <c r="U23" i="3"/>
  <c r="T23" i="3"/>
  <c r="L23" i="3"/>
  <c r="G23" i="3"/>
  <c r="V22" i="3"/>
  <c r="U22" i="3"/>
  <c r="T22" i="3" s="1"/>
  <c r="L22" i="3"/>
  <c r="G22" i="3"/>
  <c r="V21" i="3"/>
  <c r="U21" i="3"/>
  <c r="T21" i="3" s="1"/>
  <c r="L21" i="3"/>
  <c r="G21" i="3"/>
  <c r="V20" i="3"/>
  <c r="U20" i="3"/>
  <c r="T20" i="3"/>
  <c r="L20" i="3"/>
  <c r="G20" i="3"/>
  <c r="V19" i="3"/>
  <c r="U19" i="3"/>
  <c r="T19" i="3"/>
  <c r="L19" i="3"/>
  <c r="G19" i="3"/>
  <c r="V18" i="3"/>
  <c r="U18" i="3"/>
  <c r="T18" i="3" s="1"/>
  <c r="L18" i="3"/>
  <c r="G18" i="3"/>
  <c r="V17" i="3"/>
  <c r="U17" i="3"/>
  <c r="T17" i="3" s="1"/>
  <c r="L17" i="3"/>
  <c r="G17" i="3"/>
  <c r="V16" i="3"/>
  <c r="U16" i="3"/>
  <c r="T16" i="3"/>
  <c r="L16" i="3"/>
  <c r="G16" i="3"/>
  <c r="V15" i="3"/>
  <c r="U15" i="3"/>
  <c r="T15" i="3"/>
  <c r="L15" i="3"/>
  <c r="G15" i="3"/>
  <c r="V14" i="3"/>
  <c r="U14" i="3"/>
  <c r="T14" i="3" s="1"/>
  <c r="L14" i="3"/>
  <c r="G14" i="3"/>
  <c r="V13" i="3"/>
  <c r="U13" i="3"/>
  <c r="T13" i="3" s="1"/>
  <c r="L13" i="3"/>
  <c r="G13" i="3"/>
  <c r="V12" i="3"/>
  <c r="U12" i="3"/>
  <c r="T12" i="3"/>
  <c r="L12" i="3"/>
  <c r="G12" i="3"/>
  <c r="V11" i="3"/>
  <c r="U11" i="3"/>
  <c r="T11" i="3"/>
  <c r="L11" i="3"/>
  <c r="G11" i="3"/>
  <c r="V10" i="3"/>
  <c r="U10" i="3"/>
  <c r="T10" i="3" s="1"/>
  <c r="L10" i="3"/>
  <c r="G10" i="3"/>
  <c r="V9" i="3"/>
  <c r="U9" i="3"/>
  <c r="T9" i="3" s="1"/>
  <c r="L9" i="3"/>
  <c r="G9" i="3"/>
  <c r="V8" i="3"/>
  <c r="U8" i="3"/>
  <c r="T8" i="3"/>
  <c r="L8" i="3"/>
  <c r="G8" i="3"/>
  <c r="V7" i="3"/>
  <c r="U7" i="3"/>
  <c r="T7" i="3"/>
  <c r="L7" i="3"/>
  <c r="G7" i="3"/>
  <c r="V6" i="3"/>
  <c r="U6" i="3"/>
  <c r="T6" i="3" s="1"/>
  <c r="L6" i="3"/>
  <c r="G6" i="3"/>
  <c r="V5" i="3"/>
  <c r="U5" i="3"/>
  <c r="T5" i="3" s="1"/>
  <c r="L5" i="3"/>
  <c r="G5" i="3"/>
  <c r="V4" i="3"/>
  <c r="U4" i="3"/>
  <c r="T4" i="3"/>
  <c r="L4" i="3"/>
  <c r="G4" i="3"/>
  <c r="V3" i="3"/>
  <c r="U3" i="3"/>
  <c r="T3" i="3"/>
  <c r="L3" i="3"/>
  <c r="G3" i="3"/>
  <c r="V24" i="2"/>
  <c r="U24" i="2"/>
  <c r="T24" i="2" s="1"/>
  <c r="L24" i="2"/>
  <c r="G24" i="2"/>
  <c r="V23" i="2"/>
  <c r="U23" i="2"/>
  <c r="T23" i="2" s="1"/>
  <c r="L23" i="2"/>
  <c r="G23" i="2"/>
  <c r="V22" i="2"/>
  <c r="U22" i="2"/>
  <c r="T22" i="2"/>
  <c r="L22" i="2"/>
  <c r="G22" i="2"/>
  <c r="V21" i="2"/>
  <c r="U21" i="2"/>
  <c r="T21" i="2"/>
  <c r="L21" i="2"/>
  <c r="G21" i="2"/>
  <c r="V20" i="2"/>
  <c r="U20" i="2"/>
  <c r="T20" i="2" s="1"/>
  <c r="L20" i="2"/>
  <c r="G20" i="2"/>
  <c r="V19" i="2"/>
  <c r="U19" i="2"/>
  <c r="T19" i="2" s="1"/>
  <c r="L19" i="2"/>
  <c r="G19" i="2"/>
  <c r="V18" i="2"/>
  <c r="U18" i="2"/>
  <c r="T18" i="2"/>
  <c r="L18" i="2"/>
  <c r="G18" i="2"/>
  <c r="V17" i="2"/>
  <c r="U17" i="2"/>
  <c r="T17" i="2"/>
  <c r="L17" i="2"/>
  <c r="G17" i="2"/>
  <c r="V16" i="2"/>
  <c r="U16" i="2"/>
  <c r="T16" i="2" s="1"/>
  <c r="L16" i="2"/>
  <c r="G16" i="2"/>
  <c r="V15" i="2"/>
  <c r="U15" i="2"/>
  <c r="T15" i="2" s="1"/>
  <c r="L15" i="2"/>
  <c r="G15" i="2"/>
  <c r="V14" i="2"/>
  <c r="U14" i="2"/>
  <c r="T14" i="2"/>
  <c r="L14" i="2"/>
  <c r="G14" i="2"/>
  <c r="V13" i="2"/>
  <c r="U13" i="2"/>
  <c r="T13" i="2"/>
  <c r="L13" i="2"/>
  <c r="G13" i="2"/>
  <c r="V12" i="2"/>
  <c r="U12" i="2"/>
  <c r="T12" i="2" s="1"/>
  <c r="L12" i="2"/>
  <c r="G12" i="2"/>
  <c r="V11" i="2"/>
  <c r="U11" i="2"/>
  <c r="T11" i="2" s="1"/>
  <c r="L11" i="2"/>
  <c r="G11" i="2"/>
  <c r="V10" i="2"/>
  <c r="U10" i="2"/>
  <c r="T10" i="2"/>
  <c r="L10" i="2"/>
  <c r="G10" i="2"/>
  <c r="V9" i="2"/>
  <c r="U9" i="2"/>
  <c r="T9" i="2"/>
  <c r="L9" i="2"/>
  <c r="G9" i="2"/>
  <c r="V8" i="2"/>
  <c r="U8" i="2"/>
  <c r="T8" i="2" s="1"/>
  <c r="L8" i="2"/>
  <c r="G8" i="2"/>
  <c r="V7" i="2"/>
  <c r="U7" i="2"/>
  <c r="T7" i="2" s="1"/>
  <c r="L7" i="2"/>
  <c r="G7" i="2"/>
  <c r="V6" i="2"/>
  <c r="U6" i="2"/>
  <c r="T6" i="2"/>
  <c r="L6" i="2"/>
  <c r="L3" i="2" s="1"/>
  <c r="G6" i="2"/>
  <c r="V5" i="2"/>
  <c r="U5" i="2"/>
  <c r="T5" i="2"/>
  <c r="L5" i="2"/>
  <c r="G5" i="2"/>
  <c r="V4" i="2"/>
  <c r="U4" i="2"/>
  <c r="T4" i="2" s="1"/>
  <c r="L4" i="2"/>
  <c r="G4" i="2"/>
  <c r="V3" i="2"/>
  <c r="U3" i="2"/>
  <c r="T3" i="2" s="1"/>
  <c r="G3" i="2"/>
  <c r="B4" i="1"/>
</calcChain>
</file>

<file path=xl/sharedStrings.xml><?xml version="1.0" encoding="utf-8"?>
<sst xmlns="http://schemas.openxmlformats.org/spreadsheetml/2006/main" count="7357" uniqueCount="346">
  <si>
    <t>The Yankees of Europe?</t>
  </si>
  <si>
    <t>A New View on Technology and Productivity in German Manufacturing in the Early Twentieth Century</t>
  </si>
  <si>
    <t>version</t>
  </si>
  <si>
    <t>citation:</t>
  </si>
  <si>
    <t>…</t>
  </si>
  <si>
    <t>Sheets</t>
  </si>
  <si>
    <t>Acronym</t>
  </si>
  <si>
    <t>Description</t>
  </si>
  <si>
    <t>notes</t>
  </si>
  <si>
    <t>Explanation of sheets, variables, formulas, etc.</t>
  </si>
  <si>
    <t>dea_2dig</t>
  </si>
  <si>
    <t>DEA decomposition results at the SIC 2-digit level (also includes total Manufacturing)</t>
  </si>
  <si>
    <t>dea_3dig</t>
  </si>
  <si>
    <t>DEA decomposition results at the SIC 3-digit level</t>
  </si>
  <si>
    <t>dea_data</t>
  </si>
  <si>
    <t>DEA complete dataset</t>
  </si>
  <si>
    <t>Variables (dea_2dig &amp; dea_3dig)</t>
  </si>
  <si>
    <t>sic_1dig</t>
  </si>
  <si>
    <t>Standard Industrial Classification (1947) at the 1-digit level</t>
  </si>
  <si>
    <t>sic_2dig</t>
  </si>
  <si>
    <t>Standard Industrial Classification (1947) at the 2-digit level</t>
  </si>
  <si>
    <t>sic_3dig</t>
  </si>
  <si>
    <t>Standard Industrial Classification (1947) at the 3-digit level</t>
  </si>
  <si>
    <t>desc</t>
  </si>
  <si>
    <t>Description of industry</t>
  </si>
  <si>
    <t>yl</t>
  </si>
  <si>
    <t>Real value added per hour worked, in $1929 (i.e. labor productivity)</t>
  </si>
  <si>
    <t>kl</t>
  </si>
  <si>
    <t>Applied horsepower per hour worked (i.e. machine intensity)</t>
  </si>
  <si>
    <t>theta</t>
  </si>
  <si>
    <t>Distance to the frontier (i.e. efficiency)</t>
  </si>
  <si>
    <t>emp_shr</t>
  </si>
  <si>
    <t>Share of total hours worked in total manufacturing, in %</t>
  </si>
  <si>
    <t>dlp</t>
  </si>
  <si>
    <t>Difference in real value added per hour worked between the US and Germany, in ln%</t>
  </si>
  <si>
    <t>rea</t>
  </si>
  <si>
    <t>Contribution of reallocation effect to labor productivity difference, in ln%</t>
  </si>
  <si>
    <t>eff</t>
  </si>
  <si>
    <t>Contribution of efficiency effect to labor productivity difference, in ln%</t>
  </si>
  <si>
    <t>acc</t>
  </si>
  <si>
    <t>Contribution of accumulation effect (i.e. machine intensity) to labor productivity difference, in ln%</t>
  </si>
  <si>
    <t>n</t>
  </si>
  <si>
    <t>Number of separate 2 or 3 digit industries underlying the estimate</t>
  </si>
  <si>
    <t>y</t>
  </si>
  <si>
    <t>Total real value added, in thousands of $1929</t>
  </si>
  <si>
    <t>l</t>
  </si>
  <si>
    <t>Total hours of work, in thousands</t>
  </si>
  <si>
    <t>k</t>
  </si>
  <si>
    <t>Total applied horsepower, in thousands</t>
  </si>
  <si>
    <t>Variables (dea_data)</t>
  </si>
  <si>
    <t>sic</t>
  </si>
  <si>
    <t>Standard Industrial Classification (1947)</t>
  </si>
  <si>
    <t>cntr</t>
  </si>
  <si>
    <t>Country</t>
  </si>
  <si>
    <t>year</t>
  </si>
  <si>
    <t>Year</t>
  </si>
  <si>
    <t>Decomposition</t>
  </si>
  <si>
    <t>dlp = eff + acc</t>
  </si>
  <si>
    <t>Standard Industrial Classification (SIC)</t>
  </si>
  <si>
    <t>source</t>
  </si>
  <si>
    <r>
      <t xml:space="preserve">United States Department of Commerce (1949), </t>
    </r>
    <r>
      <rPr>
        <i/>
        <sz val="11"/>
        <color theme="1"/>
        <rFont val="Calibri"/>
        <family val="2"/>
        <scheme val="minor"/>
      </rPr>
      <t>Census of Manufactures 1947</t>
    </r>
    <r>
      <rPr>
        <sz val="11"/>
        <color theme="1"/>
        <rFont val="Calibri"/>
        <family val="2"/>
        <scheme val="minor"/>
      </rPr>
      <t>, "industry descriptions"</t>
    </r>
  </si>
  <si>
    <t>url</t>
  </si>
  <si>
    <t>http://www.census.gov/prod/www/decennial.html</t>
  </si>
  <si>
    <t>United States (1935)</t>
  </si>
  <si>
    <t>Germany (1936)</t>
  </si>
  <si>
    <t>Gap decomposition (US/GER, ln%) - 1935/6</t>
  </si>
  <si>
    <t>Contributions to growth (%) - 1935/6</t>
  </si>
  <si>
    <t>lp</t>
  </si>
  <si>
    <t>eff+rea</t>
  </si>
  <si>
    <t>_D</t>
  </si>
  <si>
    <t>MANUFACTURING</t>
  </si>
  <si>
    <t>_ndur</t>
  </si>
  <si>
    <t>Nondurable products</t>
  </si>
  <si>
    <t>_dur</t>
  </si>
  <si>
    <t>Durable products</t>
  </si>
  <si>
    <t>_20</t>
  </si>
  <si>
    <t>Food and kindred products</t>
  </si>
  <si>
    <t>_21</t>
  </si>
  <si>
    <t>Tobacco manufactures</t>
  </si>
  <si>
    <t>_22</t>
  </si>
  <si>
    <t>Textile mill products</t>
  </si>
  <si>
    <t>_23</t>
  </si>
  <si>
    <t>Apparel and related products</t>
  </si>
  <si>
    <t>_24t5</t>
  </si>
  <si>
    <t>Lumber and woods products</t>
  </si>
  <si>
    <t>_26</t>
  </si>
  <si>
    <t>Paper and allied products</t>
  </si>
  <si>
    <t>_27</t>
  </si>
  <si>
    <t>Printing and publishing</t>
  </si>
  <si>
    <t>_28</t>
  </si>
  <si>
    <t>Chemicals and allied products</t>
  </si>
  <si>
    <t>_29</t>
  </si>
  <si>
    <t>Petroleum and coal products</t>
  </si>
  <si>
    <t>_30</t>
  </si>
  <si>
    <t>Rubber products</t>
  </si>
  <si>
    <t>_31</t>
  </si>
  <si>
    <t>Leather and leather products</t>
  </si>
  <si>
    <t>_32</t>
  </si>
  <si>
    <t>Stone, clay, and glass products</t>
  </si>
  <si>
    <t>_33</t>
  </si>
  <si>
    <t>Primary metal industries</t>
  </si>
  <si>
    <t>_34</t>
  </si>
  <si>
    <t>Fabricated metal products</t>
  </si>
  <si>
    <t>_35</t>
  </si>
  <si>
    <t>Machinery (except electrical)</t>
  </si>
  <si>
    <t>_36</t>
  </si>
  <si>
    <t>Electrical machinery</t>
  </si>
  <si>
    <t>_37</t>
  </si>
  <si>
    <t>Transportation equipment</t>
  </si>
  <si>
    <t>_38</t>
  </si>
  <si>
    <t>Instruments and related products</t>
  </si>
  <si>
    <t>_39</t>
  </si>
  <si>
    <t>Miscellaneous manufactures</t>
  </si>
  <si>
    <t>_201</t>
  </si>
  <si>
    <t>Meat products</t>
  </si>
  <si>
    <t>_202</t>
  </si>
  <si>
    <t>Dairy products</t>
  </si>
  <si>
    <t>_203</t>
  </si>
  <si>
    <t>Canning preserving and freezing</t>
  </si>
  <si>
    <t>_204</t>
  </si>
  <si>
    <t>Grain-mill products</t>
  </si>
  <si>
    <t>_205</t>
  </si>
  <si>
    <t>Bakery products</t>
  </si>
  <si>
    <t>_206</t>
  </si>
  <si>
    <t>Sugar</t>
  </si>
  <si>
    <t>_207</t>
  </si>
  <si>
    <t>Confectionery and related products</t>
  </si>
  <si>
    <t>_209</t>
  </si>
  <si>
    <t>Miscellaneous food preparations</t>
  </si>
  <si>
    <t>_211t4</t>
  </si>
  <si>
    <t>_221</t>
  </si>
  <si>
    <t>Woolen and worsted manufactures</t>
  </si>
  <si>
    <t>_222t3</t>
  </si>
  <si>
    <t>Cotton and rayon manufactures</t>
  </si>
  <si>
    <t>_224</t>
  </si>
  <si>
    <t>Narrow fabric mills</t>
  </si>
  <si>
    <t>_225</t>
  </si>
  <si>
    <t>Knitting mills</t>
  </si>
  <si>
    <t>_226</t>
  </si>
  <si>
    <t>Finishing textiles except wool</t>
  </si>
  <si>
    <t>_227</t>
  </si>
  <si>
    <t>Carpets and rugs</t>
  </si>
  <si>
    <t>_229</t>
  </si>
  <si>
    <t>Miscellaneous textile goods</t>
  </si>
  <si>
    <t>_231t5</t>
  </si>
  <si>
    <t>Men's and women's clothing</t>
  </si>
  <si>
    <t>_237</t>
  </si>
  <si>
    <t>Fur goods</t>
  </si>
  <si>
    <t>_238t9</t>
  </si>
  <si>
    <t>Miscellaneous apparel</t>
  </si>
  <si>
    <t>_242</t>
  </si>
  <si>
    <t>Lumber and timber basic products</t>
  </si>
  <si>
    <t>_244</t>
  </si>
  <si>
    <t>Wooden containers</t>
  </si>
  <si>
    <t>_249</t>
  </si>
  <si>
    <t>Miscellanoeus wood products</t>
  </si>
  <si>
    <t>_25</t>
  </si>
  <si>
    <t>Furniture and fixtures</t>
  </si>
  <si>
    <t>_261t4</t>
  </si>
  <si>
    <t>Pulp paper, paperboard and paper (coated, glazed)</t>
  </si>
  <si>
    <t>_265t9</t>
  </si>
  <si>
    <t>Paper products (envelopes, bags)</t>
  </si>
  <si>
    <t>_278t9</t>
  </si>
  <si>
    <t>Bookbinding and printing related industries</t>
  </si>
  <si>
    <t>_281t2</t>
  </si>
  <si>
    <t>Industrial chemicals</t>
  </si>
  <si>
    <t>_283</t>
  </si>
  <si>
    <t>Drugs and medicines</t>
  </si>
  <si>
    <t>_284</t>
  </si>
  <si>
    <t>Soap and related products</t>
  </si>
  <si>
    <t>_285</t>
  </si>
  <si>
    <t>Paints and allied products</t>
  </si>
  <si>
    <t>_286</t>
  </si>
  <si>
    <t>Gum and wood chemicals</t>
  </si>
  <si>
    <t>_287</t>
  </si>
  <si>
    <t>Fertilizers</t>
  </si>
  <si>
    <t>_288</t>
  </si>
  <si>
    <t>Vegetable and animal oils</t>
  </si>
  <si>
    <t>_289</t>
  </si>
  <si>
    <t>Miscellaneous chemical products</t>
  </si>
  <si>
    <t>_291t3</t>
  </si>
  <si>
    <t>Petroleum refining, coke and byproducts</t>
  </si>
  <si>
    <t>_301t3</t>
  </si>
  <si>
    <t>Rubber tires and footwear and reclaimed rubber</t>
  </si>
  <si>
    <t>_309</t>
  </si>
  <si>
    <t>Rubber industries n.e.c.</t>
  </si>
  <si>
    <t>_311</t>
  </si>
  <si>
    <t>Leather tanning and finishing</t>
  </si>
  <si>
    <t>_312</t>
  </si>
  <si>
    <t>Industrial leather belting</t>
  </si>
  <si>
    <t>_314</t>
  </si>
  <si>
    <t>Footwear (except rubber)</t>
  </si>
  <si>
    <t>_315</t>
  </si>
  <si>
    <t>Leather gloves and mittens</t>
  </si>
  <si>
    <t>_319</t>
  </si>
  <si>
    <t>Miscellaneous leather goods</t>
  </si>
  <si>
    <t>_321t3</t>
  </si>
  <si>
    <t>Glass and glass products</t>
  </si>
  <si>
    <t>_324</t>
  </si>
  <si>
    <t>Cement</t>
  </si>
  <si>
    <t>_325</t>
  </si>
  <si>
    <t>Structural clay products</t>
  </si>
  <si>
    <t>_326</t>
  </si>
  <si>
    <t>Pottery and related products</t>
  </si>
  <si>
    <t>_327</t>
  </si>
  <si>
    <t>Concrete and plaster products</t>
  </si>
  <si>
    <t>_328</t>
  </si>
  <si>
    <t>Cut-stone and stone products</t>
  </si>
  <si>
    <t>_329</t>
  </si>
  <si>
    <t>Miscellaneous nonmetallic mineral products</t>
  </si>
  <si>
    <t>_331t2</t>
  </si>
  <si>
    <t>Blast furnaces, steel mills and foundries</t>
  </si>
  <si>
    <t>_333t5</t>
  </si>
  <si>
    <t>Nonferrous metals, primary, secondary and rolling</t>
  </si>
  <si>
    <t>_339</t>
  </si>
  <si>
    <t>Miscellaneous primary metal industries</t>
  </si>
  <si>
    <t>_342t4</t>
  </si>
  <si>
    <t>Cutlery, hand tools, plumbing equipment and structural metals</t>
  </si>
  <si>
    <t>_346t9</t>
  </si>
  <si>
    <t>Fabricated metal products (fixtures, wire, etc.)</t>
  </si>
  <si>
    <t>_351</t>
  </si>
  <si>
    <t>Engines and turbines</t>
  </si>
  <si>
    <t>_352</t>
  </si>
  <si>
    <t>Tractors and farm machinery</t>
  </si>
  <si>
    <t>_354t6</t>
  </si>
  <si>
    <t>Metalworking and other industrial machinery</t>
  </si>
  <si>
    <t>_357t9</t>
  </si>
  <si>
    <t>Office, service and miscellaneous machines</t>
  </si>
  <si>
    <t>_361</t>
  </si>
  <si>
    <t>Electrical industrial apparatus</t>
  </si>
  <si>
    <t>_366</t>
  </si>
  <si>
    <t>Communication equipment</t>
  </si>
  <si>
    <t>_371</t>
  </si>
  <si>
    <t>Motor vehicles and equipment</t>
  </si>
  <si>
    <t>_372</t>
  </si>
  <si>
    <t>Aircraft and parts</t>
  </si>
  <si>
    <t>_373</t>
  </si>
  <si>
    <t>Ships and boats</t>
  </si>
  <si>
    <t>_374</t>
  </si>
  <si>
    <t>Railroad equipment</t>
  </si>
  <si>
    <t>_375</t>
  </si>
  <si>
    <t>Motorcycles and bicycles</t>
  </si>
  <si>
    <t>_381t5</t>
  </si>
  <si>
    <t>Scientific, mechanical, optical and medical instruments</t>
  </si>
  <si>
    <t>_386</t>
  </si>
  <si>
    <t>Photographic equipment</t>
  </si>
  <si>
    <t>_387</t>
  </si>
  <si>
    <t>Watches and clocks</t>
  </si>
  <si>
    <t>_391</t>
  </si>
  <si>
    <t>Jewelry and silverware</t>
  </si>
  <si>
    <t>_393</t>
  </si>
  <si>
    <t>Musical instruments and parts</t>
  </si>
  <si>
    <t>_394</t>
  </si>
  <si>
    <t>Toys and sporting goods</t>
  </si>
  <si>
    <t>_395</t>
  </si>
  <si>
    <t>Office supplies</t>
  </si>
  <si>
    <t>_396</t>
  </si>
  <si>
    <t>Costume jewelry and notions</t>
  </si>
  <si>
    <t>_398t9</t>
  </si>
  <si>
    <t>_US</t>
  </si>
  <si>
    <t>_1899</t>
  </si>
  <si>
    <t>TOTAL MANUFACTURING</t>
  </si>
  <si>
    <t>_1904</t>
  </si>
  <si>
    <t>_GB</t>
  </si>
  <si>
    <t>_1907</t>
  </si>
  <si>
    <t>_1909</t>
  </si>
  <si>
    <t>_1914</t>
  </si>
  <si>
    <t>_1919</t>
  </si>
  <si>
    <t>_1923</t>
  </si>
  <si>
    <t>_1925</t>
  </si>
  <si>
    <t>_1927</t>
  </si>
  <si>
    <t>_1929</t>
  </si>
  <si>
    <t>_1930</t>
  </si>
  <si>
    <t>_1931</t>
  </si>
  <si>
    <t>_1933</t>
  </si>
  <si>
    <t>_1935</t>
  </si>
  <si>
    <t>_GER</t>
  </si>
  <si>
    <t>_1936</t>
  </si>
  <si>
    <t>_1937</t>
  </si>
  <si>
    <t>_1939</t>
  </si>
  <si>
    <t>FOOD AND KINDRED PRODUCTS</t>
  </si>
  <si>
    <t>TOBACCO MANUFACTURES</t>
  </si>
  <si>
    <t>Cigarettes</t>
  </si>
  <si>
    <t>TEXTILE MILL PRODUCTS</t>
  </si>
  <si>
    <t>_228</t>
  </si>
  <si>
    <t>Hats (except cloth and millinery)</t>
  </si>
  <si>
    <t>APPAREL AND RELATED PRODUCTS</t>
  </si>
  <si>
    <t>Men's and boys' clothing</t>
  </si>
  <si>
    <t>Miscellaneous apparel and accessories</t>
  </si>
  <si>
    <t>_24</t>
  </si>
  <si>
    <t>LUMBER AND WOODS PRODUCTS EXCEPT FURNITURE</t>
  </si>
  <si>
    <t>FURNITURE AND FIXTURES</t>
  </si>
  <si>
    <t>_25x</t>
  </si>
  <si>
    <t>PAPER AND ALLIED PRODUCTS</t>
  </si>
  <si>
    <t>Pulp paper and paperboard</t>
  </si>
  <si>
    <t>Envelopes</t>
  </si>
  <si>
    <t>PRINTING AND PUBLISHING</t>
  </si>
  <si>
    <t>_271t4</t>
  </si>
  <si>
    <t>Newspapers</t>
  </si>
  <si>
    <t>_275</t>
  </si>
  <si>
    <t>Commercial printing</t>
  </si>
  <si>
    <t>_276</t>
  </si>
  <si>
    <t>Lithographing</t>
  </si>
  <si>
    <t>Bookbinding and related industries</t>
  </si>
  <si>
    <t>CHEMICALS AND ALLIED PRODUCTS</t>
  </si>
  <si>
    <t>PETROLEUM AND COAL PRODUCTS</t>
  </si>
  <si>
    <t>Petroleum refining</t>
  </si>
  <si>
    <t>_295</t>
  </si>
  <si>
    <t>Paving and roofing materials</t>
  </si>
  <si>
    <t>_299</t>
  </si>
  <si>
    <t>Miscellaneous petroleum and coal products</t>
  </si>
  <si>
    <t>RUBBER PRODUCTS</t>
  </si>
  <si>
    <t>Tires and inner tubes</t>
  </si>
  <si>
    <t>LEATHER AND LEATHER PRODUCTS</t>
  </si>
  <si>
    <t>_313</t>
  </si>
  <si>
    <t>Footwear cut stock</t>
  </si>
  <si>
    <t>_316</t>
  </si>
  <si>
    <t>Luggage</t>
  </si>
  <si>
    <t>_317</t>
  </si>
  <si>
    <t>Handbags and small leather goods</t>
  </si>
  <si>
    <t>STONE CLAY AND GLASS PRODUCTS</t>
  </si>
  <si>
    <t>Glass</t>
  </si>
  <si>
    <t>PRIMARY METAL INDUSTRIES</t>
  </si>
  <si>
    <t>Blast furnaces and steel mills</t>
  </si>
  <si>
    <t>Nonferrous metals</t>
  </si>
  <si>
    <t>FABRICATED METAL PRODUCTS</t>
  </si>
  <si>
    <t>_341</t>
  </si>
  <si>
    <t>Tin cans and other tinware</t>
  </si>
  <si>
    <t>Cutlery hand tools and hardware</t>
  </si>
  <si>
    <t>Metal stamping and coating</t>
  </si>
  <si>
    <t>MACHINERY (EXCEPT ELECTRICAL)</t>
  </si>
  <si>
    <t>Metalworking machinery</t>
  </si>
  <si>
    <t>Office and store machines</t>
  </si>
  <si>
    <t>ELECTRICAL MACHINERY</t>
  </si>
  <si>
    <t>_363</t>
  </si>
  <si>
    <t>Insulated wire and cable</t>
  </si>
  <si>
    <t>_365</t>
  </si>
  <si>
    <t>Electric lamps</t>
  </si>
  <si>
    <t>_369</t>
  </si>
  <si>
    <t>Miscellaneous electrical products</t>
  </si>
  <si>
    <t>TRANSPORTATIONS EQUIPMENT</t>
  </si>
  <si>
    <t>_379</t>
  </si>
  <si>
    <t>Transporation equipment n.e.c.</t>
  </si>
  <si>
    <t>INSTRUMENTS AND RELATED PRODUCTS</t>
  </si>
  <si>
    <t>Scientific and mechanical instruments</t>
  </si>
  <si>
    <t>MISCELLANEOUS MANUFACTURES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</si>
</sst>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6" fillId="0" borderId="1" xfId="0" applyFont="1" applyBorder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0" fontId="0" fillId="0" borderId="0" xfId="0" applyFont="1" applyBorder="1"/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Fill="1" applyBorder="1"/>
    <xf numFmtId="0" fontId="7" fillId="0" borderId="0" xfId="2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9" fontId="0" fillId="0" borderId="1" xfId="1" applyNumberFormat="1" applyFont="1" applyBorder="1"/>
    <xf numFmtId="9" fontId="0" fillId="0" borderId="1" xfId="1" applyFont="1" applyBorder="1"/>
    <xf numFmtId="9" fontId="0" fillId="0" borderId="1" xfId="1" applyFont="1" applyFill="1" applyBorder="1"/>
    <xf numFmtId="9" fontId="9" fillId="0" borderId="1" xfId="1" applyFont="1" applyFill="1" applyBorder="1"/>
    <xf numFmtId="0" fontId="0" fillId="0" borderId="1" xfId="0" applyFill="1" applyBorder="1"/>
    <xf numFmtId="9" fontId="0" fillId="0" borderId="3" xfId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/>
    <xf numFmtId="9" fontId="0" fillId="0" borderId="0" xfId="1" applyNumberFormat="1" applyFont="1" applyBorder="1"/>
    <xf numFmtId="9" fontId="0" fillId="0" borderId="0" xfId="1" applyFont="1" applyBorder="1"/>
    <xf numFmtId="9" fontId="0" fillId="0" borderId="0" xfId="1" applyFont="1" applyFill="1" applyBorder="1"/>
    <xf numFmtId="9" fontId="9" fillId="0" borderId="0" xfId="1" applyFont="1" applyFill="1" applyBorder="1"/>
    <xf numFmtId="9" fontId="0" fillId="0" borderId="0" xfId="1" applyFont="1" applyFill="1"/>
    <xf numFmtId="3" fontId="9" fillId="0" borderId="0" xfId="0" applyNumberFormat="1" applyFont="1" applyBorder="1"/>
    <xf numFmtId="2" fontId="0" fillId="0" borderId="0" xfId="0" applyNumberFormat="1"/>
    <xf numFmtId="9" fontId="0" fillId="0" borderId="0" xfId="1" applyFont="1"/>
    <xf numFmtId="0" fontId="0" fillId="0" borderId="0" xfId="0" applyFill="1"/>
    <xf numFmtId="3" fontId="9" fillId="0" borderId="0" xfId="0" applyNumberFormat="1" applyFont="1"/>
    <xf numFmtId="0" fontId="9" fillId="0" borderId="0" xfId="0" applyFont="1"/>
    <xf numFmtId="9" fontId="2" fillId="0" borderId="0" xfId="1" applyFont="1" applyFill="1" applyBorder="1"/>
    <xf numFmtId="0" fontId="3" fillId="0" borderId="2" xfId="0" applyFont="1" applyBorder="1" applyAlignment="1">
      <alignment horizontal="center"/>
    </xf>
    <xf numFmtId="3" fontId="0" fillId="0" borderId="0" xfId="0" applyNumberForma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69476</xdr:colOff>
      <xdr:row>48</xdr:row>
      <xdr:rowOff>187139</xdr:rowOff>
    </xdr:from>
    <xdr:to>
      <xdr:col>1</xdr:col>
      <xdr:colOff>3081617</xdr:colOff>
      <xdr:row>50</xdr:row>
      <xdr:rowOff>67235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345826" y="12150539"/>
              <a:ext cx="3012141" cy="527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  <m:sSup>
                                  <m:sSupPr>
                                    <m:ctrlP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𝑙</m:t>
                                    </m:r>
                                  </m:e>
                                  <m:sup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𝑈𝑆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  <m:sSup>
                                  <m:sSupPr>
                                    <m:ctrlP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𝑙</m:t>
                                    </m:r>
                                  </m:e>
                                  <m:sup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𝐺𝐸𝑅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</m:func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 panose="02040503050406030204" pitchFamily="18" charset="0"/>
                      </a:rPr>
                      <m:t>ln</m:t>
                    </m:r>
                    <m:d>
                      <m:d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𝑈𝑆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𝐺𝐸𝑅</m:t>
                                </m:r>
                              </m:sup>
                            </m:sSup>
                          </m:den>
                        </m:f>
                      </m:e>
                    </m:d>
                    <m:r>
                      <a:rPr lang="en-US" sz="12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𝑈𝑆</m:t>
                                </m:r>
                              </m:sup>
                            </m:sSup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/</m:t>
                            </m:r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𝑈𝑆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𝐺𝐸𝑅</m:t>
                                </m:r>
                              </m:sup>
                            </m:sSup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/</m:t>
                            </m:r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𝐺𝐸𝑅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n-US" sz="105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345826" y="12150539"/>
              <a:ext cx="3012141" cy="527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ln⁡((𝑦𝑙^𝑈𝑆)/(𝑦𝑙^𝐺𝐸𝑅 ))=ln(𝜃^𝑈𝑆/𝜃^𝐺𝐸𝑅 )+𝑙𝑛((𝑦𝑙^𝑈𝑆/𝜃^𝑈𝑆)/(𝑦𝑙^𝐺𝐸𝑅/𝜃^𝐺𝐸𝑅 ))</a:t>
              </a:r>
              <a:endParaRPr lang="en-US" sz="105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ensus.gov/prod/www/decenni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="85" zoomScaleNormal="85" workbookViewId="0">
      <selection sqref="A1:B1"/>
    </sheetView>
  </sheetViews>
  <sheetFormatPr defaultRowHeight="15" x14ac:dyDescent="0.25"/>
  <cols>
    <col min="1" max="1" width="19.140625" customWidth="1"/>
    <col min="2" max="2" width="93.85546875" customWidth="1"/>
  </cols>
  <sheetData>
    <row r="1" spans="1:2" ht="26.25" x14ac:dyDescent="0.4">
      <c r="A1" s="1" t="s">
        <v>0</v>
      </c>
      <c r="B1" s="1"/>
    </row>
    <row r="2" spans="1:2" ht="15.75" x14ac:dyDescent="0.25">
      <c r="A2" s="2" t="s">
        <v>1</v>
      </c>
      <c r="B2" s="2"/>
    </row>
    <row r="4" spans="1:2" x14ac:dyDescent="0.25">
      <c r="A4" s="3" t="s">
        <v>2</v>
      </c>
      <c r="B4" t="str">
        <f>"July 2015"</f>
        <v>July 2015</v>
      </c>
    </row>
    <row r="5" spans="1:2" x14ac:dyDescent="0.25">
      <c r="A5" s="3" t="s">
        <v>3</v>
      </c>
      <c r="B5" t="s">
        <v>4</v>
      </c>
    </row>
    <row r="6" spans="1:2" x14ac:dyDescent="0.25">
      <c r="A6" s="3"/>
    </row>
    <row r="7" spans="1:2" x14ac:dyDescent="0.25">
      <c r="A7" s="3"/>
    </row>
    <row r="8" spans="1:2" x14ac:dyDescent="0.25">
      <c r="A8" s="4" t="s">
        <v>5</v>
      </c>
    </row>
    <row r="9" spans="1:2" x14ac:dyDescent="0.25">
      <c r="A9" s="5" t="s">
        <v>6</v>
      </c>
      <c r="B9" s="5" t="s">
        <v>7</v>
      </c>
    </row>
    <row r="10" spans="1:2" x14ac:dyDescent="0.25">
      <c r="A10" s="6" t="s">
        <v>8</v>
      </c>
      <c r="B10" t="s">
        <v>9</v>
      </c>
    </row>
    <row r="11" spans="1:2" x14ac:dyDescent="0.25">
      <c r="A11" s="6" t="s">
        <v>10</v>
      </c>
      <c r="B11" t="s">
        <v>11</v>
      </c>
    </row>
    <row r="12" spans="1:2" x14ac:dyDescent="0.25">
      <c r="A12" s="6" t="s">
        <v>12</v>
      </c>
      <c r="B12" t="s">
        <v>13</v>
      </c>
    </row>
    <row r="13" spans="1:2" x14ac:dyDescent="0.25">
      <c r="A13" s="6" t="s">
        <v>14</v>
      </c>
      <c r="B13" t="s">
        <v>15</v>
      </c>
    </row>
    <row r="14" spans="1:2" x14ac:dyDescent="0.25">
      <c r="A14" s="6"/>
    </row>
    <row r="16" spans="1:2" s="9" customFormat="1" x14ac:dyDescent="0.25">
      <c r="A16" s="8" t="s">
        <v>16</v>
      </c>
    </row>
    <row r="17" spans="1:2" x14ac:dyDescent="0.25">
      <c r="A17" s="5" t="s">
        <v>6</v>
      </c>
      <c r="B17" s="5" t="s">
        <v>7</v>
      </c>
    </row>
    <row r="18" spans="1:2" x14ac:dyDescent="0.25">
      <c r="A18" t="s">
        <v>17</v>
      </c>
      <c r="B18" t="s">
        <v>18</v>
      </c>
    </row>
    <row r="19" spans="1:2" x14ac:dyDescent="0.25">
      <c r="A19" t="s">
        <v>19</v>
      </c>
      <c r="B19" t="s">
        <v>20</v>
      </c>
    </row>
    <row r="20" spans="1:2" x14ac:dyDescent="0.25">
      <c r="A20" t="s">
        <v>21</v>
      </c>
      <c r="B20" t="s">
        <v>22</v>
      </c>
    </row>
    <row r="21" spans="1:2" x14ac:dyDescent="0.25">
      <c r="A21" t="s">
        <v>23</v>
      </c>
      <c r="B21" t="s">
        <v>24</v>
      </c>
    </row>
    <row r="22" spans="1:2" x14ac:dyDescent="0.25">
      <c r="A22" t="s">
        <v>25</v>
      </c>
      <c r="B22" t="s">
        <v>26</v>
      </c>
    </row>
    <row r="23" spans="1:2" x14ac:dyDescent="0.25">
      <c r="A23" t="s">
        <v>27</v>
      </c>
      <c r="B23" t="s">
        <v>28</v>
      </c>
    </row>
    <row r="24" spans="1:2" x14ac:dyDescent="0.25">
      <c r="A24" t="s">
        <v>29</v>
      </c>
      <c r="B24" t="s">
        <v>30</v>
      </c>
    </row>
    <row r="25" spans="1:2" x14ac:dyDescent="0.25">
      <c r="A25" t="s">
        <v>31</v>
      </c>
      <c r="B25" t="s">
        <v>32</v>
      </c>
    </row>
    <row r="26" spans="1:2" x14ac:dyDescent="0.25">
      <c r="A26" t="s">
        <v>33</v>
      </c>
      <c r="B26" t="s">
        <v>34</v>
      </c>
    </row>
    <row r="27" spans="1:2" x14ac:dyDescent="0.25">
      <c r="A27" t="s">
        <v>35</v>
      </c>
      <c r="B27" t="s">
        <v>36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 t="s">
        <v>40</v>
      </c>
    </row>
    <row r="30" spans="1:2" x14ac:dyDescent="0.25">
      <c r="A30" t="s">
        <v>41</v>
      </c>
      <c r="B30" t="s">
        <v>42</v>
      </c>
    </row>
    <row r="31" spans="1:2" x14ac:dyDescent="0.25">
      <c r="A31" t="s">
        <v>43</v>
      </c>
      <c r="B31" t="s">
        <v>44</v>
      </c>
    </row>
    <row r="32" spans="1:2" x14ac:dyDescent="0.25">
      <c r="A32" t="s">
        <v>45</v>
      </c>
      <c r="B32" t="s">
        <v>46</v>
      </c>
    </row>
    <row r="33" spans="1:2" x14ac:dyDescent="0.25">
      <c r="A33" t="s">
        <v>47</v>
      </c>
      <c r="B33" t="s">
        <v>48</v>
      </c>
    </row>
    <row r="36" spans="1:2" x14ac:dyDescent="0.25">
      <c r="A36" s="8" t="s">
        <v>49</v>
      </c>
      <c r="B36" s="9"/>
    </row>
    <row r="37" spans="1:2" x14ac:dyDescent="0.25">
      <c r="A37" s="5" t="s">
        <v>6</v>
      </c>
      <c r="B37" s="5" t="s">
        <v>7</v>
      </c>
    </row>
    <row r="38" spans="1:2" x14ac:dyDescent="0.25">
      <c r="A38" s="10" t="s">
        <v>50</v>
      </c>
      <c r="B38" t="s">
        <v>51</v>
      </c>
    </row>
    <row r="39" spans="1:2" x14ac:dyDescent="0.25">
      <c r="A39" s="7" t="s">
        <v>52</v>
      </c>
      <c r="B39" s="10" t="s">
        <v>53</v>
      </c>
    </row>
    <row r="40" spans="1:2" x14ac:dyDescent="0.25">
      <c r="A40" s="7" t="s">
        <v>54</v>
      </c>
      <c r="B40" s="10" t="s">
        <v>55</v>
      </c>
    </row>
    <row r="41" spans="1:2" x14ac:dyDescent="0.25">
      <c r="A41" s="7" t="s">
        <v>23</v>
      </c>
      <c r="B41" t="s">
        <v>24</v>
      </c>
    </row>
    <row r="42" spans="1:2" x14ac:dyDescent="0.25">
      <c r="A42" t="s">
        <v>43</v>
      </c>
      <c r="B42" t="s">
        <v>44</v>
      </c>
    </row>
    <row r="43" spans="1:2" x14ac:dyDescent="0.25">
      <c r="A43" t="s">
        <v>45</v>
      </c>
      <c r="B43" t="s">
        <v>46</v>
      </c>
    </row>
    <row r="44" spans="1:2" x14ac:dyDescent="0.25">
      <c r="A44" t="s">
        <v>47</v>
      </c>
      <c r="B44" t="s">
        <v>48</v>
      </c>
    </row>
    <row r="45" spans="1:2" x14ac:dyDescent="0.25">
      <c r="A45" t="s">
        <v>25</v>
      </c>
      <c r="B45" t="s">
        <v>26</v>
      </c>
    </row>
    <row r="46" spans="1:2" x14ac:dyDescent="0.25">
      <c r="A46" t="s">
        <v>27</v>
      </c>
      <c r="B46" t="s">
        <v>28</v>
      </c>
    </row>
    <row r="49" spans="1:2" x14ac:dyDescent="0.25">
      <c r="A49" s="11" t="s">
        <v>56</v>
      </c>
      <c r="B49" s="12"/>
    </row>
    <row r="50" spans="1:2" ht="36" customHeight="1" x14ac:dyDescent="0.25">
      <c r="A50" s="13" t="s">
        <v>57</v>
      </c>
      <c r="B50" s="14"/>
    </row>
    <row r="51" spans="1:2" x14ac:dyDescent="0.25">
      <c r="A51" s="13"/>
      <c r="B51" s="14"/>
    </row>
    <row r="53" spans="1:2" x14ac:dyDescent="0.25">
      <c r="A53" s="11" t="s">
        <v>58</v>
      </c>
      <c r="B53" s="12"/>
    </row>
    <row r="54" spans="1:2" x14ac:dyDescent="0.25">
      <c r="A54" t="s">
        <v>59</v>
      </c>
      <c r="B54" t="s">
        <v>60</v>
      </c>
    </row>
    <row r="55" spans="1:2" x14ac:dyDescent="0.25">
      <c r="A55" t="s">
        <v>61</v>
      </c>
      <c r="B55" s="15" t="s">
        <v>62</v>
      </c>
    </row>
  </sheetData>
  <mergeCells count="2">
    <mergeCell ref="A1:B1"/>
    <mergeCell ref="A2:B2"/>
  </mergeCells>
  <hyperlinks>
    <hyperlink ref="B5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85" zoomScaleNormal="85" workbookViewId="0">
      <pane xSplit="3" ySplit="2" topLeftCell="D3" activePane="bottomRight" state="frozen"/>
      <selection sqref="A1:B1"/>
      <selection pane="topRight" sqref="A1:B1"/>
      <selection pane="bottomLeft" sqref="A1:B1"/>
      <selection pane="bottomRight" activeCell="D3" sqref="D3"/>
    </sheetView>
  </sheetViews>
  <sheetFormatPr defaultRowHeight="15" x14ac:dyDescent="0.25"/>
  <cols>
    <col min="3" max="3" width="40.7109375" customWidth="1"/>
    <col min="4" max="7" width="9.7109375" customWidth="1"/>
    <col min="8" max="8" width="1.5703125" customWidth="1"/>
    <col min="9" max="12" width="9.7109375" customWidth="1"/>
    <col min="13" max="13" width="1.42578125" customWidth="1"/>
    <col min="14" max="14" width="9.140625" style="48"/>
    <col min="15" max="16" width="9" style="48" customWidth="1"/>
    <col min="17" max="18" width="9.140625" style="48"/>
    <col min="19" max="19" width="1.5703125" style="48" customWidth="1"/>
    <col min="20" max="22" width="11.42578125" style="48" customWidth="1"/>
    <col min="23" max="23" width="30.140625" customWidth="1"/>
    <col min="24" max="26" width="10.28515625" bestFit="1" customWidth="1"/>
    <col min="27" max="27" width="1.5703125" customWidth="1"/>
    <col min="28" max="28" width="9.28515625" bestFit="1" customWidth="1"/>
    <col min="29" max="30" width="10.28515625" bestFit="1" customWidth="1"/>
  </cols>
  <sheetData>
    <row r="1" spans="1:30" s="9" customFormat="1" x14ac:dyDescent="0.25">
      <c r="A1" s="8"/>
      <c r="B1" s="8"/>
      <c r="C1" s="8"/>
      <c r="D1" s="16" t="s">
        <v>63</v>
      </c>
      <c r="E1" s="16"/>
      <c r="F1" s="16"/>
      <c r="G1" s="16"/>
      <c r="H1" s="8"/>
      <c r="I1" s="16" t="s">
        <v>64</v>
      </c>
      <c r="J1" s="16"/>
      <c r="K1" s="16"/>
      <c r="L1" s="16"/>
      <c r="M1" s="17"/>
      <c r="N1" s="18" t="s">
        <v>65</v>
      </c>
      <c r="O1" s="18"/>
      <c r="P1" s="18"/>
      <c r="Q1" s="18"/>
      <c r="R1" s="18"/>
      <c r="S1" s="14"/>
      <c r="T1" s="18" t="s">
        <v>66</v>
      </c>
      <c r="U1" s="18"/>
      <c r="V1" s="18"/>
      <c r="X1" s="19" t="s">
        <v>63</v>
      </c>
      <c r="Y1" s="19"/>
      <c r="Z1" s="19"/>
      <c r="AA1" s="20"/>
      <c r="AB1" s="19" t="s">
        <v>64</v>
      </c>
      <c r="AC1" s="19"/>
      <c r="AD1" s="19"/>
    </row>
    <row r="2" spans="1:30" s="24" customFormat="1" ht="15.75" thickBot="1" x14ac:dyDescent="0.3">
      <c r="A2" s="21" t="s">
        <v>17</v>
      </c>
      <c r="B2" s="21" t="s">
        <v>19</v>
      </c>
      <c r="C2" s="21" t="s">
        <v>23</v>
      </c>
      <c r="D2" s="21" t="s">
        <v>25</v>
      </c>
      <c r="E2" s="21" t="s">
        <v>27</v>
      </c>
      <c r="F2" s="21" t="s">
        <v>29</v>
      </c>
      <c r="G2" s="21" t="s">
        <v>31</v>
      </c>
      <c r="H2" s="21"/>
      <c r="I2" s="21" t="s">
        <v>25</v>
      </c>
      <c r="J2" s="21" t="s">
        <v>27</v>
      </c>
      <c r="K2" s="21" t="s">
        <v>29</v>
      </c>
      <c r="L2" s="21" t="s">
        <v>31</v>
      </c>
      <c r="M2" s="21"/>
      <c r="N2" s="22" t="s">
        <v>33</v>
      </c>
      <c r="O2" s="22" t="s">
        <v>35</v>
      </c>
      <c r="P2" s="22" t="s">
        <v>37</v>
      </c>
      <c r="Q2" s="22" t="s">
        <v>39</v>
      </c>
      <c r="R2" s="22" t="s">
        <v>41</v>
      </c>
      <c r="S2" s="23"/>
      <c r="T2" s="22" t="s">
        <v>67</v>
      </c>
      <c r="U2" s="22" t="s">
        <v>68</v>
      </c>
      <c r="V2" s="22" t="s">
        <v>39</v>
      </c>
      <c r="X2" s="25" t="s">
        <v>43</v>
      </c>
      <c r="Y2" s="25" t="s">
        <v>45</v>
      </c>
      <c r="Z2" s="25" t="s">
        <v>47</v>
      </c>
      <c r="AA2" s="26"/>
      <c r="AB2" s="25" t="s">
        <v>43</v>
      </c>
      <c r="AC2" s="25" t="s">
        <v>45</v>
      </c>
      <c r="AD2" s="25" t="s">
        <v>47</v>
      </c>
    </row>
    <row r="3" spans="1:30" s="12" customFormat="1" ht="15.75" thickTop="1" x14ac:dyDescent="0.25">
      <c r="A3" s="27"/>
      <c r="B3" s="12" t="s">
        <v>69</v>
      </c>
      <c r="C3" s="12" t="s">
        <v>70</v>
      </c>
      <c r="D3" s="28">
        <v>1.6357128760108</v>
      </c>
      <c r="E3" s="28">
        <v>3.0684145138782499</v>
      </c>
      <c r="F3" s="28">
        <v>0.94285110821585205</v>
      </c>
      <c r="G3" s="29">
        <f>SUM(G6:G24)</f>
        <v>1.0000000000069673</v>
      </c>
      <c r="H3" s="30"/>
      <c r="I3" s="28">
        <v>0.73996139415150997</v>
      </c>
      <c r="J3" s="28">
        <v>1.45975082106905</v>
      </c>
      <c r="K3" s="28">
        <v>0.615913905574765</v>
      </c>
      <c r="L3" s="29">
        <f>SUM(L6:L24)</f>
        <v>1.0000000000855835</v>
      </c>
      <c r="M3" s="28"/>
      <c r="N3" s="31">
        <v>0.79323598332746204</v>
      </c>
      <c r="O3" s="32">
        <v>2.7045881379233028E-2</v>
      </c>
      <c r="P3" s="31">
        <v>0.40404054848850501</v>
      </c>
      <c r="Q3" s="31">
        <v>0.36214955345972399</v>
      </c>
      <c r="R3" s="33">
        <v>20</v>
      </c>
      <c r="S3" s="33"/>
      <c r="T3" s="31">
        <f t="shared" ref="T3:T24" si="0">SUM(U3:V3)</f>
        <v>1</v>
      </c>
      <c r="U3" s="31">
        <f t="shared" ref="U3:U24" si="1">IF($N3&lt;&gt;0,SUM(O3:P3)/$N3*SIGN(N3),"")</f>
        <v>0.54345294329616645</v>
      </c>
      <c r="V3" s="31">
        <f t="shared" ref="V3:V24" si="2">IF($N3&lt;&gt;0,Q3/$N3*SIGN(N3),"")</f>
        <v>0.45654705670383355</v>
      </c>
      <c r="W3" s="34"/>
      <c r="X3" s="35">
        <v>23476529.34</v>
      </c>
      <c r="Y3" s="35">
        <v>14352475.720000001</v>
      </c>
      <c r="Z3" s="35">
        <v>44039344.810000002</v>
      </c>
      <c r="AA3" s="36"/>
      <c r="AB3" s="35">
        <v>9510677.6699999999</v>
      </c>
      <c r="AC3" s="35">
        <v>12852937.66</v>
      </c>
      <c r="AD3" s="35">
        <v>18762086.300000001</v>
      </c>
    </row>
    <row r="4" spans="1:30" s="9" customFormat="1" x14ac:dyDescent="0.25">
      <c r="A4" s="37" t="s">
        <v>69</v>
      </c>
      <c r="B4" s="38" t="s">
        <v>71</v>
      </c>
      <c r="C4" s="9" t="s">
        <v>72</v>
      </c>
      <c r="D4" s="39">
        <v>1.80735678039124</v>
      </c>
      <c r="E4" s="39">
        <v>2.5367705392380202</v>
      </c>
      <c r="F4" s="39">
        <v>0.967637123767212</v>
      </c>
      <c r="G4" s="40">
        <f t="shared" ref="G4:G5" si="3">Y4/Y$3</f>
        <v>0.54330856074076672</v>
      </c>
      <c r="H4" s="41"/>
      <c r="I4" s="39">
        <v>0.84506031872947396</v>
      </c>
      <c r="J4" s="39">
        <v>1.4560507170688299</v>
      </c>
      <c r="K4" s="39">
        <v>0.63028550965470898</v>
      </c>
      <c r="L4" s="40">
        <f t="shared" ref="L4:L5" si="4">AD4/AD$3</f>
        <v>0.43298419519475295</v>
      </c>
      <c r="M4" s="39"/>
      <c r="N4" s="42">
        <v>0.76021270667416296</v>
      </c>
      <c r="O4" s="43">
        <v>2.2575521069935989E-2</v>
      </c>
      <c r="P4" s="42">
        <v>0.398123514135444</v>
      </c>
      <c r="Q4" s="42">
        <v>0.33951367146878297</v>
      </c>
      <c r="R4" s="14">
        <v>10</v>
      </c>
      <c r="S4" s="14"/>
      <c r="T4" s="42">
        <f t="shared" si="0"/>
        <v>1</v>
      </c>
      <c r="U4" s="44">
        <f t="shared" ref="U4:U5" si="5">IF($N4&lt;&gt;0,SUM(O4:P4)/$N4*SIGN(N4),"")</f>
        <v>0.55339647905371969</v>
      </c>
      <c r="V4" s="42">
        <f t="shared" si="2"/>
        <v>0.44660352094628031</v>
      </c>
      <c r="W4" s="41"/>
      <c r="X4" s="45">
        <v>14093448.138499999</v>
      </c>
      <c r="Y4" s="45">
        <v>7797822.9265000001</v>
      </c>
      <c r="Z4" s="45">
        <v>19781287.470140003</v>
      </c>
      <c r="AA4" s="20"/>
      <c r="AB4" s="45">
        <v>4714811.9959499994</v>
      </c>
      <c r="AC4" s="45">
        <v>5579260.9017999992</v>
      </c>
      <c r="AD4" s="45">
        <v>8123686.8367800005</v>
      </c>
    </row>
    <row r="5" spans="1:30" s="12" customFormat="1" x14ac:dyDescent="0.25">
      <c r="A5" s="27" t="s">
        <v>69</v>
      </c>
      <c r="B5" s="27" t="s">
        <v>73</v>
      </c>
      <c r="C5" s="12" t="s">
        <v>74</v>
      </c>
      <c r="D5" s="28">
        <v>1.4315146042001901</v>
      </c>
      <c r="E5" s="28">
        <v>3.7008912757645498</v>
      </c>
      <c r="F5" s="28">
        <v>0.91440634822575795</v>
      </c>
      <c r="G5" s="29">
        <f t="shared" si="3"/>
        <v>0.4566914392662007</v>
      </c>
      <c r="H5" s="30"/>
      <c r="I5" s="28">
        <v>0.65934544981918397</v>
      </c>
      <c r="J5" s="28">
        <v>1.4625889793023801</v>
      </c>
      <c r="K5" s="28">
        <v>0.60074229330943696</v>
      </c>
      <c r="L5" s="29">
        <f t="shared" si="4"/>
        <v>0.56701580501524496</v>
      </c>
      <c r="M5" s="28"/>
      <c r="N5" s="31">
        <v>0.77524072629202301</v>
      </c>
      <c r="O5" s="32">
        <v>-2.2852607340907993E-2</v>
      </c>
      <c r="P5" s="31">
        <v>0.40668737772235602</v>
      </c>
      <c r="Q5" s="31">
        <v>0.39140595591057498</v>
      </c>
      <c r="R5" s="33">
        <v>10</v>
      </c>
      <c r="S5" s="33"/>
      <c r="T5" s="31">
        <f t="shared" si="0"/>
        <v>1</v>
      </c>
      <c r="U5" s="31">
        <f t="shared" si="5"/>
        <v>0.4951168809426848</v>
      </c>
      <c r="V5" s="31">
        <f t="shared" si="2"/>
        <v>0.5048831190573152</v>
      </c>
      <c r="W5" s="30"/>
      <c r="X5" s="35">
        <v>9383081.1994999982</v>
      </c>
      <c r="Y5" s="35">
        <v>6554652.7936000004</v>
      </c>
      <c r="Z5" s="35">
        <v>24258057.339500003</v>
      </c>
      <c r="AA5" s="36"/>
      <c r="AB5" s="35">
        <v>4795865.6747000003</v>
      </c>
      <c r="AC5" s="35">
        <v>7273676.759300001</v>
      </c>
      <c r="AD5" s="35">
        <v>10638399.46716</v>
      </c>
    </row>
    <row r="6" spans="1:30" x14ac:dyDescent="0.25">
      <c r="A6" s="38" t="s">
        <v>71</v>
      </c>
      <c r="B6" t="s">
        <v>75</v>
      </c>
      <c r="C6" t="s">
        <v>76</v>
      </c>
      <c r="D6" s="46">
        <v>1.9071032379433499</v>
      </c>
      <c r="E6" s="46">
        <v>3.0459839315814401</v>
      </c>
      <c r="F6" s="46">
        <v>0.95299999999999996</v>
      </c>
      <c r="G6" s="47">
        <f>Y6/Y$3</f>
        <v>0.10868820344536349</v>
      </c>
      <c r="H6" s="47"/>
      <c r="I6" s="46">
        <v>0.94611301054575903</v>
      </c>
      <c r="J6" s="46">
        <v>2.80065401417983</v>
      </c>
      <c r="K6" s="46">
        <v>0.497</v>
      </c>
      <c r="L6" s="47">
        <f>AC6/AC$3</f>
        <v>4.6949454736560196E-2</v>
      </c>
      <c r="M6" s="46"/>
      <c r="N6" s="44">
        <v>0.70097871706341097</v>
      </c>
      <c r="O6" s="43">
        <v>8.8817841970012523E-16</v>
      </c>
      <c r="P6" s="44">
        <v>0.65102487755757299</v>
      </c>
      <c r="Q6" s="44">
        <v>4.9953839505837101E-2</v>
      </c>
      <c r="R6" s="48">
        <v>1</v>
      </c>
      <c r="T6" s="44">
        <f t="shared" si="0"/>
        <v>1</v>
      </c>
      <c r="U6" s="44">
        <f t="shared" si="1"/>
        <v>0.92873700971249573</v>
      </c>
      <c r="V6" s="44">
        <f t="shared" si="2"/>
        <v>7.1262990287504324E-2</v>
      </c>
      <c r="W6" s="41"/>
      <c r="X6" s="49">
        <v>2974975.781</v>
      </c>
      <c r="Y6" s="49">
        <v>1559944.801</v>
      </c>
      <c r="Z6" s="49">
        <v>4751566.7980000004</v>
      </c>
      <c r="AA6" s="50"/>
      <c r="AB6" s="49">
        <v>570920.93539999996</v>
      </c>
      <c r="AC6" s="49">
        <v>603438.41489999997</v>
      </c>
      <c r="AD6" s="49">
        <v>1690022.219</v>
      </c>
    </row>
    <row r="7" spans="1:30" x14ac:dyDescent="0.25">
      <c r="A7" s="38" t="s">
        <v>71</v>
      </c>
      <c r="B7" t="s">
        <v>77</v>
      </c>
      <c r="C7" t="s">
        <v>78</v>
      </c>
      <c r="D7" s="46">
        <v>2.0443536154068598</v>
      </c>
      <c r="E7" s="46">
        <v>0.59448880000784698</v>
      </c>
      <c r="F7" s="46">
        <v>0.71299999999999997</v>
      </c>
      <c r="G7" s="47">
        <f t="shared" ref="G7:G24" si="6">Y7/Y$3</f>
        <v>1.0477807371619088E-2</v>
      </c>
      <c r="H7" s="47"/>
      <c r="I7" s="46">
        <v>0.73720139764272297</v>
      </c>
      <c r="J7" s="46">
        <v>0.105709889987138</v>
      </c>
      <c r="K7" s="46">
        <v>0.40200000000000002</v>
      </c>
      <c r="L7" s="47">
        <f t="shared" ref="L7:L24" si="7">AC7/AC$3</f>
        <v>2.4369456328632032E-2</v>
      </c>
      <c r="M7" s="46"/>
      <c r="N7" s="44">
        <v>1.01997581635344</v>
      </c>
      <c r="O7" s="43">
        <v>0</v>
      </c>
      <c r="P7" s="44">
        <v>0.57302933179527504</v>
      </c>
      <c r="Q7" s="44">
        <v>0.44694648455816599</v>
      </c>
      <c r="R7" s="48">
        <v>1</v>
      </c>
      <c r="T7" s="44">
        <f t="shared" si="0"/>
        <v>1.0000000000000009</v>
      </c>
      <c r="U7" s="44">
        <f t="shared" si="1"/>
        <v>0.56180678267837481</v>
      </c>
      <c r="V7" s="44">
        <f t="shared" si="2"/>
        <v>0.43819321732162614</v>
      </c>
      <c r="W7" s="41"/>
      <c r="X7" s="49">
        <v>307434.9583</v>
      </c>
      <c r="Y7" s="49">
        <v>150382.47589999999</v>
      </c>
      <c r="Z7" s="49">
        <v>89400.697639999999</v>
      </c>
      <c r="AA7" s="50"/>
      <c r="AB7" s="49">
        <v>230905.56049999999</v>
      </c>
      <c r="AC7" s="49">
        <v>313219.103</v>
      </c>
      <c r="AD7" s="49">
        <v>33110.356919999998</v>
      </c>
    </row>
    <row r="8" spans="1:30" x14ac:dyDescent="0.25">
      <c r="A8" s="38" t="s">
        <v>71</v>
      </c>
      <c r="B8" t="s">
        <v>79</v>
      </c>
      <c r="C8" t="s">
        <v>80</v>
      </c>
      <c r="D8" s="46">
        <v>1.1890750542369199</v>
      </c>
      <c r="E8" s="46">
        <v>2.0206477800696101</v>
      </c>
      <c r="F8" s="46">
        <v>1</v>
      </c>
      <c r="G8" s="47">
        <f t="shared" si="6"/>
        <v>0.13129419981349391</v>
      </c>
      <c r="H8" s="47"/>
      <c r="I8" s="46">
        <v>0.735599354328209</v>
      </c>
      <c r="J8" s="46">
        <v>0.95068443329804697</v>
      </c>
      <c r="K8" s="46">
        <v>1</v>
      </c>
      <c r="L8" s="47">
        <f t="shared" si="7"/>
        <v>0.16801781974876551</v>
      </c>
      <c r="M8" s="46"/>
      <c r="N8" s="44">
        <v>0.48024540354983097</v>
      </c>
      <c r="O8" s="43">
        <v>0</v>
      </c>
      <c r="P8" s="44">
        <v>0</v>
      </c>
      <c r="Q8" s="44">
        <v>0.48024540354983097</v>
      </c>
      <c r="R8" s="48">
        <v>1</v>
      </c>
      <c r="T8" s="44">
        <f t="shared" si="0"/>
        <v>1</v>
      </c>
      <c r="U8" s="44">
        <f t="shared" si="1"/>
        <v>0</v>
      </c>
      <c r="V8" s="44">
        <f t="shared" si="2"/>
        <v>1</v>
      </c>
      <c r="W8" s="41"/>
      <c r="X8" s="49">
        <v>2240689.2450000001</v>
      </c>
      <c r="Y8" s="49">
        <v>1884396.8149999999</v>
      </c>
      <c r="Z8" s="49">
        <v>3807702.2409999999</v>
      </c>
      <c r="AA8" s="50"/>
      <c r="AB8" s="49">
        <v>1588543.4029999999</v>
      </c>
      <c r="AC8" s="49">
        <v>2159522.5630000001</v>
      </c>
      <c r="AD8" s="49">
        <v>2053024.4839999999</v>
      </c>
    </row>
    <row r="9" spans="1:30" x14ac:dyDescent="0.25">
      <c r="A9" s="38" t="s">
        <v>71</v>
      </c>
      <c r="B9" t="s">
        <v>81</v>
      </c>
      <c r="C9" t="s">
        <v>82</v>
      </c>
      <c r="D9" s="46">
        <v>1.46739495545591</v>
      </c>
      <c r="E9" s="46">
        <v>0.205372138258507</v>
      </c>
      <c r="F9" s="46">
        <v>1</v>
      </c>
      <c r="G9" s="47">
        <f t="shared" si="6"/>
        <v>8.1029250332011707E-2</v>
      </c>
      <c r="H9" s="47"/>
      <c r="I9" s="46">
        <v>0.71368866830857602</v>
      </c>
      <c r="J9" s="46">
        <v>3.4351841940525797E-2</v>
      </c>
      <c r="K9" s="46">
        <v>1</v>
      </c>
      <c r="L9" s="47">
        <f t="shared" si="7"/>
        <v>3.7046876908294286E-2</v>
      </c>
      <c r="M9" s="46"/>
      <c r="N9" s="44">
        <v>0.72079714006745199</v>
      </c>
      <c r="O9" s="43">
        <v>0</v>
      </c>
      <c r="P9" s="44">
        <v>0</v>
      </c>
      <c r="Q9" s="44">
        <v>0.72079714006745199</v>
      </c>
      <c r="R9" s="48">
        <v>1</v>
      </c>
      <c r="T9" s="44">
        <f t="shared" si="0"/>
        <v>1</v>
      </c>
      <c r="U9" s="44">
        <f t="shared" si="1"/>
        <v>0</v>
      </c>
      <c r="V9" s="44">
        <f t="shared" si="2"/>
        <v>1</v>
      </c>
      <c r="W9" s="41"/>
      <c r="X9" s="49">
        <v>1706536.8219999999</v>
      </c>
      <c r="Y9" s="49">
        <v>1162970.348</v>
      </c>
      <c r="Z9" s="49">
        <v>238841.7071</v>
      </c>
      <c r="AA9" s="50"/>
      <c r="AB9" s="49">
        <v>339830.85230000003</v>
      </c>
      <c r="AC9" s="49">
        <v>476161.19939999998</v>
      </c>
      <c r="AD9" s="49">
        <v>16357.01426</v>
      </c>
    </row>
    <row r="10" spans="1:30" x14ac:dyDescent="0.25">
      <c r="A10" s="38" t="s">
        <v>73</v>
      </c>
      <c r="B10" t="s">
        <v>83</v>
      </c>
      <c r="C10" t="s">
        <v>84</v>
      </c>
      <c r="D10" s="46">
        <v>1.19620435067862</v>
      </c>
      <c r="E10" s="46">
        <v>3.6206994335077698</v>
      </c>
      <c r="F10" s="46">
        <v>0.916260372339739</v>
      </c>
      <c r="G10" s="47">
        <f t="shared" si="6"/>
        <v>6.6030414103358595E-2</v>
      </c>
      <c r="H10" s="47"/>
      <c r="I10" s="46">
        <v>0.41632417455354498</v>
      </c>
      <c r="J10" s="46">
        <v>1.4417188393140901</v>
      </c>
      <c r="K10" s="46">
        <v>0.41151571385036601</v>
      </c>
      <c r="L10" s="47">
        <f t="shared" si="7"/>
        <v>5.2764225443228362E-2</v>
      </c>
      <c r="M10" s="46"/>
      <c r="N10" s="44">
        <v>1.0554445591417201</v>
      </c>
      <c r="O10" s="43">
        <v>-3.0521129341785969E-2</v>
      </c>
      <c r="P10" s="44">
        <v>0.80008478907663105</v>
      </c>
      <c r="Q10" s="44">
        <v>0.285880899406875</v>
      </c>
      <c r="R10" s="48">
        <v>2</v>
      </c>
      <c r="T10" s="44">
        <f t="shared" si="0"/>
        <v>1</v>
      </c>
      <c r="U10" s="44">
        <f t="shared" si="1"/>
        <v>0.72913698125522453</v>
      </c>
      <c r="V10" s="44">
        <f t="shared" si="2"/>
        <v>0.27086301874477547</v>
      </c>
      <c r="W10" s="41"/>
      <c r="X10" s="49">
        <v>1133642.7616999999</v>
      </c>
      <c r="Y10" s="49">
        <v>947699.91519999993</v>
      </c>
      <c r="Z10" s="49">
        <v>3431336.5460999999</v>
      </c>
      <c r="AA10" s="50"/>
      <c r="AB10" s="49">
        <v>282340.7721</v>
      </c>
      <c r="AC10" s="49">
        <v>678175.3003</v>
      </c>
      <c r="AD10" s="49">
        <v>977738.10680000007</v>
      </c>
    </row>
    <row r="11" spans="1:30" x14ac:dyDescent="0.25">
      <c r="A11" s="38" t="s">
        <v>71</v>
      </c>
      <c r="B11" t="s">
        <v>85</v>
      </c>
      <c r="C11" t="s">
        <v>86</v>
      </c>
      <c r="D11" s="46">
        <v>1.69733398208744</v>
      </c>
      <c r="E11" s="46">
        <v>7.4069450190375496</v>
      </c>
      <c r="F11" s="46">
        <v>1</v>
      </c>
      <c r="G11" s="47">
        <f t="shared" si="6"/>
        <v>3.480059596296603E-2</v>
      </c>
      <c r="H11" s="47"/>
      <c r="I11" s="46">
        <v>0.67518064229390795</v>
      </c>
      <c r="J11" s="46">
        <v>2.6156208645511398</v>
      </c>
      <c r="K11" s="46">
        <v>0.90700000000000003</v>
      </c>
      <c r="L11" s="47">
        <f t="shared" si="7"/>
        <v>2.9877734426045601E-2</v>
      </c>
      <c r="M11" s="46"/>
      <c r="N11" s="44">
        <v>0.92183377994637505</v>
      </c>
      <c r="O11" s="43">
        <v>0</v>
      </c>
      <c r="P11" s="44">
        <v>9.7612828867000304E-2</v>
      </c>
      <c r="Q11" s="44">
        <v>0.82422095107937399</v>
      </c>
      <c r="R11" s="48">
        <v>1</v>
      </c>
      <c r="T11" s="44">
        <f t="shared" si="0"/>
        <v>0.99999999999999922</v>
      </c>
      <c r="U11" s="44">
        <f t="shared" si="1"/>
        <v>0.10588983718157804</v>
      </c>
      <c r="V11" s="44">
        <f t="shared" si="2"/>
        <v>0.89411016281842115</v>
      </c>
      <c r="W11" s="41"/>
      <c r="X11" s="49">
        <v>847775.39610000001</v>
      </c>
      <c r="Y11" s="49">
        <v>499474.70860000001</v>
      </c>
      <c r="Z11" s="49">
        <v>3699581.7050000001</v>
      </c>
      <c r="AA11" s="50"/>
      <c r="AB11" s="49">
        <v>259280.61379999999</v>
      </c>
      <c r="AC11" s="49">
        <v>384016.658</v>
      </c>
      <c r="AD11" s="49">
        <v>1004441.983</v>
      </c>
    </row>
    <row r="12" spans="1:30" x14ac:dyDescent="0.25">
      <c r="A12" s="38" t="s">
        <v>71</v>
      </c>
      <c r="B12" t="s">
        <v>87</v>
      </c>
      <c r="C12" t="s">
        <v>88</v>
      </c>
      <c r="D12" s="46">
        <v>2.2642328174338999</v>
      </c>
      <c r="E12" s="46">
        <v>0.88784013900126701</v>
      </c>
      <c r="F12" s="46">
        <v>0.93799999999999994</v>
      </c>
      <c r="G12" s="47">
        <f t="shared" si="6"/>
        <v>5.8041322169886937E-2</v>
      </c>
      <c r="H12" s="47"/>
      <c r="I12" s="46">
        <v>0.56553418460062899</v>
      </c>
      <c r="J12" s="46">
        <v>0.49397240603744502</v>
      </c>
      <c r="K12" s="46">
        <v>0.28699999999999998</v>
      </c>
      <c r="L12" s="47">
        <f t="shared" si="7"/>
        <v>3.2796395567361677E-2</v>
      </c>
      <c r="M12" s="46"/>
      <c r="N12" s="44">
        <v>1.38722052464028</v>
      </c>
      <c r="O12" s="43">
        <v>1.9984014443252818E-15</v>
      </c>
      <c r="P12" s="44">
        <v>1.1842677332466001</v>
      </c>
      <c r="Q12" s="44">
        <v>0.202952791393678</v>
      </c>
      <c r="R12" s="48">
        <v>1</v>
      </c>
      <c r="T12" s="44">
        <f t="shared" si="0"/>
        <v>1</v>
      </c>
      <c r="U12" s="44">
        <f t="shared" si="1"/>
        <v>0.85369824927705307</v>
      </c>
      <c r="V12" s="44">
        <f t="shared" si="2"/>
        <v>0.14630175072294699</v>
      </c>
      <c r="W12" s="41"/>
      <c r="X12" s="49">
        <v>1886188.96</v>
      </c>
      <c r="Y12" s="49">
        <v>833036.66720000003</v>
      </c>
      <c r="Z12" s="49">
        <v>739603.39040000003</v>
      </c>
      <c r="AA12" s="50"/>
      <c r="AB12" s="49">
        <v>238389.64050000001</v>
      </c>
      <c r="AC12" s="49">
        <v>421530.02769999998</v>
      </c>
      <c r="AD12" s="49">
        <v>208224.20199999999</v>
      </c>
    </row>
    <row r="13" spans="1:30" x14ac:dyDescent="0.25">
      <c r="A13" s="38" t="s">
        <v>71</v>
      </c>
      <c r="B13" t="s">
        <v>89</v>
      </c>
      <c r="C13" t="s">
        <v>90</v>
      </c>
      <c r="D13" s="46">
        <v>2.6456187026795401</v>
      </c>
      <c r="E13" s="46">
        <v>4.5066683991305299</v>
      </c>
      <c r="F13" s="46">
        <v>1</v>
      </c>
      <c r="G13" s="47">
        <f t="shared" si="6"/>
        <v>4.6892412684046675E-2</v>
      </c>
      <c r="H13" s="47"/>
      <c r="I13" s="46">
        <v>1.59823535029388</v>
      </c>
      <c r="J13" s="46">
        <v>3.0764603339634902</v>
      </c>
      <c r="K13" s="46">
        <v>0.71899999999999997</v>
      </c>
      <c r="L13" s="47">
        <f t="shared" si="7"/>
        <v>4.2253688336958757E-2</v>
      </c>
      <c r="M13" s="46"/>
      <c r="N13" s="44">
        <v>0.50400483748222202</v>
      </c>
      <c r="O13" s="43">
        <v>0</v>
      </c>
      <c r="P13" s="44">
        <v>0.32989392126109002</v>
      </c>
      <c r="Q13" s="44">
        <v>0.17411091622113201</v>
      </c>
      <c r="R13" s="48">
        <v>1</v>
      </c>
      <c r="T13" s="44">
        <f t="shared" si="0"/>
        <v>1</v>
      </c>
      <c r="U13" s="44">
        <f t="shared" si="1"/>
        <v>0.65454514863208335</v>
      </c>
      <c r="V13" s="44">
        <f t="shared" si="2"/>
        <v>0.34545485136791665</v>
      </c>
      <c r="W13" s="41"/>
      <c r="X13" s="49">
        <v>1780560.1580000001</v>
      </c>
      <c r="Y13" s="49">
        <v>673022.2145</v>
      </c>
      <c r="Z13" s="49">
        <v>3033087.946</v>
      </c>
      <c r="AA13" s="50"/>
      <c r="AB13" s="49">
        <v>867976.08230000001</v>
      </c>
      <c r="AC13" s="49">
        <v>543084.02209999994</v>
      </c>
      <c r="AD13" s="49">
        <v>1670776.452</v>
      </c>
    </row>
    <row r="14" spans="1:30" x14ac:dyDescent="0.25">
      <c r="A14" s="38" t="s">
        <v>71</v>
      </c>
      <c r="B14" t="s">
        <v>91</v>
      </c>
      <c r="C14" t="s">
        <v>92</v>
      </c>
      <c r="D14" s="46">
        <v>4.53044345505762</v>
      </c>
      <c r="E14" s="46">
        <v>8.1144082335523393</v>
      </c>
      <c r="F14" s="46">
        <v>1</v>
      </c>
      <c r="G14" s="47">
        <f t="shared" si="6"/>
        <v>1.7586004653418776E-2</v>
      </c>
      <c r="H14" s="47"/>
      <c r="I14" s="46">
        <v>1.6171041234071999</v>
      </c>
      <c r="J14" s="46">
        <v>5.8710324418675599</v>
      </c>
      <c r="K14" s="46">
        <v>0.41799999999999998</v>
      </c>
      <c r="L14" s="47">
        <f t="shared" si="7"/>
        <v>1.3843200948039142E-2</v>
      </c>
      <c r="M14" s="46"/>
      <c r="N14" s="44">
        <v>1.0301828561762501</v>
      </c>
      <c r="O14" s="43">
        <v>0</v>
      </c>
      <c r="P14" s="44">
        <v>0.87227384645738104</v>
      </c>
      <c r="Q14" s="44">
        <v>0.15790900971886801</v>
      </c>
      <c r="R14" s="48">
        <v>1</v>
      </c>
      <c r="T14" s="44">
        <f t="shared" si="0"/>
        <v>0.99999999999999911</v>
      </c>
      <c r="U14" s="44">
        <f t="shared" si="1"/>
        <v>0.84671749411072228</v>
      </c>
      <c r="V14" s="44">
        <f t="shared" si="2"/>
        <v>0.15328250588927678</v>
      </c>
      <c r="W14" s="41"/>
      <c r="X14" s="49">
        <v>1143496.182</v>
      </c>
      <c r="Y14" s="49">
        <v>252402.70480000001</v>
      </c>
      <c r="Z14" s="49">
        <v>2048098.5859999999</v>
      </c>
      <c r="AA14" s="50"/>
      <c r="AB14" s="49">
        <v>287724.5429</v>
      </c>
      <c r="AC14" s="49">
        <v>177925.79879999999</v>
      </c>
      <c r="AD14" s="49">
        <v>1044608.137</v>
      </c>
    </row>
    <row r="15" spans="1:30" x14ac:dyDescent="0.25">
      <c r="A15" s="38" t="s">
        <v>71</v>
      </c>
      <c r="B15" t="s">
        <v>93</v>
      </c>
      <c r="C15" t="s">
        <v>94</v>
      </c>
      <c r="D15" s="46">
        <v>1.95594598155493</v>
      </c>
      <c r="E15" s="46">
        <v>4.2895192346881004</v>
      </c>
      <c r="F15" s="46">
        <v>1</v>
      </c>
      <c r="G15" s="47">
        <f t="shared" si="6"/>
        <v>1.5218149910933973E-2</v>
      </c>
      <c r="H15" s="47"/>
      <c r="I15" s="46">
        <v>0.85074076330565396</v>
      </c>
      <c r="J15" s="46">
        <v>1.6965076957924601</v>
      </c>
      <c r="K15" s="46">
        <v>0.68</v>
      </c>
      <c r="L15" s="47">
        <f t="shared" si="7"/>
        <v>8.3274948366940105E-3</v>
      </c>
      <c r="M15" s="46"/>
      <c r="N15" s="44">
        <v>0.83252177721880005</v>
      </c>
      <c r="O15" s="43">
        <v>0</v>
      </c>
      <c r="P15" s="44">
        <v>0.38566248081198501</v>
      </c>
      <c r="Q15" s="44">
        <v>0.44685929640681499</v>
      </c>
      <c r="R15" s="48">
        <v>1</v>
      </c>
      <c r="T15" s="44">
        <f t="shared" si="0"/>
        <v>0.99999999999999989</v>
      </c>
      <c r="U15" s="44">
        <f t="shared" si="1"/>
        <v>0.46324611723715514</v>
      </c>
      <c r="V15" s="44">
        <f t="shared" si="2"/>
        <v>0.53675388276284475</v>
      </c>
      <c r="W15" s="41"/>
      <c r="X15" s="49">
        <v>427214.05800000002</v>
      </c>
      <c r="Y15" s="49">
        <v>218418.12710000001</v>
      </c>
      <c r="Z15" s="49">
        <v>936908.7574</v>
      </c>
      <c r="AA15" s="50"/>
      <c r="AB15" s="49">
        <v>91057.14215</v>
      </c>
      <c r="AC15" s="49">
        <v>107032.772</v>
      </c>
      <c r="AD15" s="49">
        <v>181581.92139999999</v>
      </c>
    </row>
    <row r="16" spans="1:30" x14ac:dyDescent="0.25">
      <c r="A16" s="38" t="s">
        <v>71</v>
      </c>
      <c r="B16" t="s">
        <v>95</v>
      </c>
      <c r="C16" t="s">
        <v>96</v>
      </c>
      <c r="D16" s="46">
        <v>1.3810081507183301</v>
      </c>
      <c r="E16" s="46">
        <v>0.77423859869209</v>
      </c>
      <c r="F16" s="46">
        <v>1</v>
      </c>
      <c r="G16" s="47">
        <f t="shared" si="6"/>
        <v>3.9280614397026133E-2</v>
      </c>
      <c r="H16" s="47"/>
      <c r="I16" s="46">
        <v>0.61063995553748596</v>
      </c>
      <c r="J16" s="46">
        <v>0.56324174119545201</v>
      </c>
      <c r="K16" s="46">
        <v>0.54600000000000004</v>
      </c>
      <c r="L16" s="47">
        <f t="shared" si="7"/>
        <v>3.0602369147412482E-2</v>
      </c>
      <c r="M16" s="46"/>
      <c r="N16" s="44">
        <v>0.81606154075542503</v>
      </c>
      <c r="O16" s="43">
        <v>0</v>
      </c>
      <c r="P16" s="44">
        <v>0.605136303237232</v>
      </c>
      <c r="Q16" s="44">
        <v>0.210925237518193</v>
      </c>
      <c r="R16" s="48">
        <v>1</v>
      </c>
      <c r="T16" s="44">
        <f t="shared" si="0"/>
        <v>1</v>
      </c>
      <c r="U16" s="44">
        <f t="shared" si="1"/>
        <v>0.74153268229876346</v>
      </c>
      <c r="V16" s="44">
        <f t="shared" si="2"/>
        <v>0.25846731770123649</v>
      </c>
      <c r="W16" s="41"/>
      <c r="X16" s="49">
        <v>778576.57810000004</v>
      </c>
      <c r="Y16" s="49">
        <v>563774.06440000003</v>
      </c>
      <c r="Z16" s="49">
        <v>436495.64159999997</v>
      </c>
      <c r="AA16" s="50"/>
      <c r="AB16" s="49">
        <v>240183.2231</v>
      </c>
      <c r="AC16" s="49">
        <v>393330.34289999999</v>
      </c>
      <c r="AD16" s="49">
        <v>221540.06719999999</v>
      </c>
    </row>
    <row r="17" spans="1:30" x14ac:dyDescent="0.25">
      <c r="A17" s="38" t="s">
        <v>73</v>
      </c>
      <c r="B17" t="s">
        <v>97</v>
      </c>
      <c r="C17" t="s">
        <v>98</v>
      </c>
      <c r="D17" s="46">
        <v>1.57356929344651</v>
      </c>
      <c r="E17" s="46">
        <v>6.1585833464884496</v>
      </c>
      <c r="F17" s="46">
        <v>1</v>
      </c>
      <c r="G17" s="47">
        <f t="shared" si="6"/>
        <v>3.1967269121427923E-2</v>
      </c>
      <c r="H17" s="47"/>
      <c r="I17" s="46">
        <v>0.655067496401743</v>
      </c>
      <c r="J17" s="46">
        <v>1.3162513052531299</v>
      </c>
      <c r="K17" s="46">
        <v>0.95499999999999996</v>
      </c>
      <c r="L17" s="47">
        <f t="shared" si="7"/>
        <v>7.9799973370445795E-2</v>
      </c>
      <c r="M17" s="46"/>
      <c r="N17" s="44">
        <v>0.87636347504684997</v>
      </c>
      <c r="O17" s="43">
        <v>0</v>
      </c>
      <c r="P17" s="44">
        <v>4.6043938501406798E-2</v>
      </c>
      <c r="Q17" s="44">
        <v>0.83031953654544299</v>
      </c>
      <c r="R17" s="48">
        <v>1</v>
      </c>
      <c r="T17" s="44">
        <f t="shared" si="0"/>
        <v>0.99999999999999978</v>
      </c>
      <c r="U17" s="44">
        <f t="shared" si="1"/>
        <v>5.2539773521420793E-2</v>
      </c>
      <c r="V17" s="44">
        <f t="shared" si="2"/>
        <v>0.94746022647857897</v>
      </c>
      <c r="W17" s="41"/>
      <c r="X17" s="49">
        <v>721968.4682</v>
      </c>
      <c r="Y17" s="49">
        <v>458809.45390000002</v>
      </c>
      <c r="Z17" s="49">
        <v>2825616.2620000001</v>
      </c>
      <c r="AA17" s="50"/>
      <c r="AB17" s="49">
        <v>671879.20299999998</v>
      </c>
      <c r="AC17" s="49">
        <v>1025664.083</v>
      </c>
      <c r="AD17" s="49">
        <v>1350031.6880000001</v>
      </c>
    </row>
    <row r="18" spans="1:30" x14ac:dyDescent="0.25">
      <c r="A18" s="38" t="s">
        <v>73</v>
      </c>
      <c r="B18" t="s">
        <v>99</v>
      </c>
      <c r="C18" t="s">
        <v>100</v>
      </c>
      <c r="D18" s="46">
        <v>1.28008568703849</v>
      </c>
      <c r="E18" s="46">
        <v>7.4384944080681397</v>
      </c>
      <c r="F18" s="46">
        <v>0.94299999999999995</v>
      </c>
      <c r="G18" s="47">
        <f t="shared" si="6"/>
        <v>8.9085051871455101E-2</v>
      </c>
      <c r="H18" s="47"/>
      <c r="I18" s="46">
        <v>0.88797524881774303</v>
      </c>
      <c r="J18" s="46">
        <v>3.5218103346042202</v>
      </c>
      <c r="K18" s="46">
        <v>0.90700000000000003</v>
      </c>
      <c r="L18" s="47">
        <f t="shared" si="7"/>
        <v>9.9025553275732606E-2</v>
      </c>
      <c r="M18" s="46"/>
      <c r="N18" s="44">
        <v>0.36573842802118101</v>
      </c>
      <c r="O18" s="43">
        <v>0</v>
      </c>
      <c r="P18" s="44">
        <v>3.8923832518320697E-2</v>
      </c>
      <c r="Q18" s="44">
        <v>0.32681459550286002</v>
      </c>
      <c r="R18" s="48">
        <v>1</v>
      </c>
      <c r="T18" s="44">
        <f t="shared" si="0"/>
        <v>0.99999999999999922</v>
      </c>
      <c r="U18" s="44">
        <f t="shared" si="1"/>
        <v>0.10642532896780128</v>
      </c>
      <c r="V18" s="44">
        <f t="shared" si="2"/>
        <v>0.8935746710321979</v>
      </c>
      <c r="W18" s="41"/>
      <c r="X18" s="49">
        <v>1636706.095</v>
      </c>
      <c r="Y18" s="49">
        <v>1278591.044</v>
      </c>
      <c r="Z18" s="49">
        <v>9510792.3310000002</v>
      </c>
      <c r="AA18" s="50"/>
      <c r="AB18" s="49">
        <v>1130187.6029999999</v>
      </c>
      <c r="AC18" s="49">
        <v>1272769.263</v>
      </c>
      <c r="AD18" s="49">
        <v>4482451.9440000001</v>
      </c>
    </row>
    <row r="19" spans="1:30" x14ac:dyDescent="0.25">
      <c r="A19" s="38" t="s">
        <v>73</v>
      </c>
      <c r="B19" t="s">
        <v>101</v>
      </c>
      <c r="C19" t="s">
        <v>102</v>
      </c>
      <c r="D19" s="46">
        <v>1.4171952386707201</v>
      </c>
      <c r="E19" s="46">
        <v>1.84397654562216</v>
      </c>
      <c r="F19" s="46">
        <v>1</v>
      </c>
      <c r="G19" s="47">
        <f t="shared" si="6"/>
        <v>6.0486761952174194E-2</v>
      </c>
      <c r="H19" s="47"/>
      <c r="I19" s="46">
        <v>0.63037076205439002</v>
      </c>
      <c r="J19" s="46">
        <v>0.75238766276400504</v>
      </c>
      <c r="K19" s="46">
        <v>0.58399999999999996</v>
      </c>
      <c r="L19" s="47">
        <f t="shared" si="7"/>
        <v>8.5063150535812995E-2</v>
      </c>
      <c r="M19" s="46"/>
      <c r="N19" s="44">
        <v>0.81012685583395405</v>
      </c>
      <c r="O19" s="43">
        <v>0</v>
      </c>
      <c r="P19" s="44">
        <v>0.53785429615391001</v>
      </c>
      <c r="Q19" s="44">
        <v>0.27227255968004399</v>
      </c>
      <c r="R19" s="48">
        <v>1</v>
      </c>
      <c r="T19" s="44">
        <f t="shared" si="0"/>
        <v>1</v>
      </c>
      <c r="U19" s="44">
        <f t="shared" si="1"/>
        <v>0.66391367263122825</v>
      </c>
      <c r="V19" s="44">
        <f t="shared" si="2"/>
        <v>0.3360863273687717</v>
      </c>
      <c r="W19" s="41"/>
      <c r="X19" s="49">
        <v>1230316.48</v>
      </c>
      <c r="Y19" s="49">
        <v>868134.78229999996</v>
      </c>
      <c r="Z19" s="49">
        <v>1600820.1769999999</v>
      </c>
      <c r="AA19" s="50"/>
      <c r="AB19" s="49">
        <v>689191.52209999994</v>
      </c>
      <c r="AC19" s="49">
        <v>1093311.371</v>
      </c>
      <c r="AD19" s="49">
        <v>822593.98710000003</v>
      </c>
    </row>
    <row r="20" spans="1:30" x14ac:dyDescent="0.25">
      <c r="A20" s="38" t="s">
        <v>73</v>
      </c>
      <c r="B20" t="s">
        <v>103</v>
      </c>
      <c r="C20" t="s">
        <v>104</v>
      </c>
      <c r="D20" s="46">
        <v>1.45781461212935</v>
      </c>
      <c r="E20" s="46">
        <v>2.6003506849206302</v>
      </c>
      <c r="F20" s="46">
        <v>0.81200000000000006</v>
      </c>
      <c r="G20" s="47">
        <f t="shared" si="6"/>
        <v>7.3445210677562447E-2</v>
      </c>
      <c r="H20" s="47"/>
      <c r="I20" s="46">
        <v>0.62525762186783695</v>
      </c>
      <c r="J20" s="46">
        <v>1.1208244523186199</v>
      </c>
      <c r="K20" s="46">
        <v>0.47599999999999998</v>
      </c>
      <c r="L20" s="47">
        <f t="shared" si="7"/>
        <v>9.4849188508395826E-2</v>
      </c>
      <c r="M20" s="46"/>
      <c r="N20" s="44">
        <v>0.84652999251349903</v>
      </c>
      <c r="O20" s="43">
        <v>0</v>
      </c>
      <c r="P20" s="44">
        <v>0.53408248593025798</v>
      </c>
      <c r="Q20" s="44">
        <v>0.312447506583241</v>
      </c>
      <c r="R20" s="48">
        <v>1</v>
      </c>
      <c r="T20" s="44">
        <f t="shared" si="0"/>
        <v>1</v>
      </c>
      <c r="U20" s="44">
        <f t="shared" si="1"/>
        <v>0.63090793079223517</v>
      </c>
      <c r="V20" s="44">
        <f t="shared" si="2"/>
        <v>0.36909206920776477</v>
      </c>
      <c r="W20" s="41"/>
      <c r="X20" s="49">
        <v>1536712.4180000001</v>
      </c>
      <c r="Y20" s="49">
        <v>1054120.6029999999</v>
      </c>
      <c r="Z20" s="49">
        <v>2741083.2319999998</v>
      </c>
      <c r="AA20" s="50"/>
      <c r="AB20" s="49">
        <v>762245.75630000001</v>
      </c>
      <c r="AC20" s="49">
        <v>1219090.7069999999</v>
      </c>
      <c r="AD20" s="49">
        <v>1366386.6740000001</v>
      </c>
    </row>
    <row r="21" spans="1:30" x14ac:dyDescent="0.25">
      <c r="A21" s="38" t="s">
        <v>73</v>
      </c>
      <c r="B21" t="s">
        <v>105</v>
      </c>
      <c r="C21" t="s">
        <v>106</v>
      </c>
      <c r="D21" s="46">
        <v>1.7283590244047999</v>
      </c>
      <c r="E21" s="46">
        <v>1.8718613759817999</v>
      </c>
      <c r="F21" s="46">
        <v>0.92300000000000004</v>
      </c>
      <c r="G21" s="47">
        <f t="shared" si="6"/>
        <v>3.5578532920869488E-2</v>
      </c>
      <c r="H21" s="47"/>
      <c r="I21" s="46">
        <v>0.82494006549616405</v>
      </c>
      <c r="J21" s="46">
        <v>1.0390182428563599</v>
      </c>
      <c r="K21" s="46">
        <v>0.47399999999999998</v>
      </c>
      <c r="L21" s="47">
        <f t="shared" si="7"/>
        <v>5.043445795410479E-2</v>
      </c>
      <c r="M21" s="46"/>
      <c r="N21" s="44">
        <v>0.73961696072358096</v>
      </c>
      <c r="O21" s="43">
        <v>0</v>
      </c>
      <c r="P21" s="44">
        <v>0.66642191280777596</v>
      </c>
      <c r="Q21" s="44">
        <v>7.3195047915804903E-2</v>
      </c>
      <c r="R21" s="48">
        <v>1</v>
      </c>
      <c r="T21" s="44">
        <f t="shared" si="0"/>
        <v>0.99999999999999989</v>
      </c>
      <c r="U21" s="44">
        <f t="shared" si="1"/>
        <v>0.90103654756078477</v>
      </c>
      <c r="V21" s="44">
        <f t="shared" si="2"/>
        <v>9.8963452439215074E-2</v>
      </c>
      <c r="W21" s="41"/>
      <c r="X21" s="49">
        <v>882569.30390000006</v>
      </c>
      <c r="Y21" s="49">
        <v>510640.02990000002</v>
      </c>
      <c r="Z21" s="49">
        <v>955847.34900000005</v>
      </c>
      <c r="AA21" s="50"/>
      <c r="AB21" s="49">
        <v>534751.67740000004</v>
      </c>
      <c r="AC21" s="49">
        <v>648230.94400000002</v>
      </c>
      <c r="AD21" s="49">
        <v>673523.77639999997</v>
      </c>
    </row>
    <row r="22" spans="1:30" x14ac:dyDescent="0.25">
      <c r="A22" s="38" t="s">
        <v>73</v>
      </c>
      <c r="B22" t="s">
        <v>107</v>
      </c>
      <c r="C22" t="s">
        <v>108</v>
      </c>
      <c r="D22" s="46">
        <v>1.46752999328599</v>
      </c>
      <c r="E22" s="46">
        <v>2.6685367685228401</v>
      </c>
      <c r="F22" s="46">
        <v>0.84199999999999997</v>
      </c>
      <c r="G22" s="47">
        <f t="shared" si="6"/>
        <v>6.7438543634059531E-2</v>
      </c>
      <c r="H22" s="47"/>
      <c r="I22" s="46">
        <v>0.55648062252670205</v>
      </c>
      <c r="J22" s="46">
        <v>0.93979677357692804</v>
      </c>
      <c r="K22" s="46">
        <v>0.53100000000000003</v>
      </c>
      <c r="L22" s="47">
        <f t="shared" si="7"/>
        <v>6.4877418607194884E-2</v>
      </c>
      <c r="M22" s="46"/>
      <c r="N22" s="44">
        <v>0.96970363999655096</v>
      </c>
      <c r="O22" s="43">
        <v>-9.9920072216264089E-16</v>
      </c>
      <c r="P22" s="44">
        <v>0.46101799300038798</v>
      </c>
      <c r="Q22" s="44">
        <v>0.50868564699616403</v>
      </c>
      <c r="R22" s="48">
        <v>1</v>
      </c>
      <c r="T22" s="44">
        <f t="shared" si="0"/>
        <v>1</v>
      </c>
      <c r="U22" s="44">
        <f t="shared" si="1"/>
        <v>0.47542153497745632</v>
      </c>
      <c r="V22" s="44">
        <f t="shared" si="2"/>
        <v>0.52457846502254368</v>
      </c>
      <c r="W22" s="41"/>
      <c r="X22" s="49">
        <v>1420437.044</v>
      </c>
      <c r="Y22" s="49">
        <v>967910.0601</v>
      </c>
      <c r="Z22" s="49">
        <v>2582903.5839999998</v>
      </c>
      <c r="AA22" s="50"/>
      <c r="AB22" s="49">
        <v>464029.94630000001</v>
      </c>
      <c r="AC22" s="49">
        <v>833865.41689999995</v>
      </c>
      <c r="AD22" s="49">
        <v>783664.02839999995</v>
      </c>
    </row>
    <row r="23" spans="1:30" x14ac:dyDescent="0.25">
      <c r="A23" s="38" t="s">
        <v>73</v>
      </c>
      <c r="B23" t="s">
        <v>109</v>
      </c>
      <c r="C23" t="s">
        <v>110</v>
      </c>
      <c r="D23" s="46">
        <v>1.94385397637279</v>
      </c>
      <c r="E23" s="46">
        <v>1.0950769116958099</v>
      </c>
      <c r="F23" s="46">
        <v>1</v>
      </c>
      <c r="G23" s="47">
        <f t="shared" si="6"/>
        <v>1.0039780865067367E-2</v>
      </c>
      <c r="H23" s="47"/>
      <c r="I23" s="46">
        <v>0.47929781374876801</v>
      </c>
      <c r="J23" s="46">
        <v>0.34471515879406101</v>
      </c>
      <c r="K23" s="46">
        <v>0.49</v>
      </c>
      <c r="L23" s="47">
        <f t="shared" si="7"/>
        <v>1.8440780626955908E-2</v>
      </c>
      <c r="M23" s="46"/>
      <c r="N23" s="44">
        <v>1.40010572235138</v>
      </c>
      <c r="O23" s="43">
        <v>1.9984014443252818E-15</v>
      </c>
      <c r="P23" s="44">
        <v>0.71334988787746501</v>
      </c>
      <c r="Q23" s="44">
        <v>0.68675583447391297</v>
      </c>
      <c r="R23" s="48">
        <v>1</v>
      </c>
      <c r="T23" s="44">
        <f t="shared" si="0"/>
        <v>1</v>
      </c>
      <c r="U23" s="44">
        <f t="shared" si="1"/>
        <v>0.50949715902842363</v>
      </c>
      <c r="V23" s="44">
        <f t="shared" si="2"/>
        <v>0.49050284097157637</v>
      </c>
      <c r="W23" s="41"/>
      <c r="X23" s="49">
        <v>280101.02100000001</v>
      </c>
      <c r="Y23" s="49">
        <v>144095.71109999999</v>
      </c>
      <c r="Z23" s="49">
        <v>157795.88630000001</v>
      </c>
      <c r="AA23" s="50"/>
      <c r="AB23" s="49">
        <v>113602.3069</v>
      </c>
      <c r="AC23" s="49">
        <v>237018.20379999999</v>
      </c>
      <c r="AD23" s="49">
        <v>81703.767760000002</v>
      </c>
    </row>
    <row r="24" spans="1:30" s="12" customFormat="1" x14ac:dyDescent="0.25">
      <c r="A24" s="27" t="s">
        <v>73</v>
      </c>
      <c r="B24" s="12" t="s">
        <v>111</v>
      </c>
      <c r="C24" s="12" t="s">
        <v>112</v>
      </c>
      <c r="D24" s="28">
        <v>1.66525679721811</v>
      </c>
      <c r="E24" s="28">
        <v>1.3918383185148999</v>
      </c>
      <c r="F24" s="28">
        <v>0.93700000000000006</v>
      </c>
      <c r="G24" s="30">
        <f t="shared" si="6"/>
        <v>2.2619874120225997E-2</v>
      </c>
      <c r="H24" s="30"/>
      <c r="I24" s="28">
        <v>0.55596335969524502</v>
      </c>
      <c r="J24" s="28">
        <v>0.37772524696128601</v>
      </c>
      <c r="K24" s="28">
        <v>0.64100000000000001</v>
      </c>
      <c r="L24" s="30">
        <f t="shared" si="7"/>
        <v>2.0660760778948645E-2</v>
      </c>
      <c r="M24" s="28"/>
      <c r="N24" s="31">
        <v>1.09703223083496</v>
      </c>
      <c r="O24" s="32">
        <v>3.9968028886505635E-15</v>
      </c>
      <c r="P24" s="31">
        <v>0.37965382531775199</v>
      </c>
      <c r="Q24" s="31">
        <v>0.717378405517204</v>
      </c>
      <c r="R24" s="33">
        <v>1</v>
      </c>
      <c r="S24" s="33"/>
      <c r="T24" s="31">
        <f t="shared" si="0"/>
        <v>1</v>
      </c>
      <c r="U24" s="31">
        <f t="shared" si="1"/>
        <v>0.34607353790216211</v>
      </c>
      <c r="V24" s="31">
        <f t="shared" si="2"/>
        <v>0.65392646209783789</v>
      </c>
      <c r="W24" s="30"/>
      <c r="X24" s="35">
        <v>540627.60770000005</v>
      </c>
      <c r="Y24" s="35">
        <v>324651.19410000002</v>
      </c>
      <c r="Z24" s="35">
        <v>451861.97210000001</v>
      </c>
      <c r="AA24" s="36"/>
      <c r="AB24" s="35">
        <v>147636.88759999999</v>
      </c>
      <c r="AC24" s="35">
        <v>265551.47029999999</v>
      </c>
      <c r="AD24" s="35">
        <v>100305.4947</v>
      </c>
    </row>
    <row r="25" spans="1:30" x14ac:dyDescent="0.25">
      <c r="D25" s="46"/>
      <c r="E25" s="46"/>
      <c r="F25" s="46"/>
      <c r="G25" s="46"/>
      <c r="H25" s="47"/>
      <c r="I25" s="46"/>
      <c r="J25" s="46"/>
      <c r="K25" s="46"/>
      <c r="L25" s="46"/>
      <c r="M25" s="46"/>
      <c r="N25" s="44"/>
      <c r="O25" s="51"/>
      <c r="P25" s="44"/>
      <c r="Q25" s="44"/>
      <c r="T25" s="44"/>
      <c r="U25" s="44"/>
      <c r="V25" s="44"/>
    </row>
    <row r="26" spans="1:30" x14ac:dyDescent="0.25"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4"/>
      <c r="O26" s="51"/>
      <c r="P26" s="44"/>
      <c r="Q26" s="44"/>
      <c r="T26" s="44"/>
      <c r="U26" s="44"/>
      <c r="V26" s="44"/>
    </row>
    <row r="27" spans="1:30" x14ac:dyDescent="0.25">
      <c r="D27" s="46"/>
      <c r="E27" s="46"/>
      <c r="F27" s="46"/>
      <c r="G27" s="46"/>
      <c r="H27" s="47"/>
      <c r="I27" s="46"/>
      <c r="J27" s="46"/>
      <c r="K27" s="46"/>
      <c r="L27" s="46"/>
      <c r="M27" s="46"/>
      <c r="N27" s="44"/>
      <c r="O27" s="51"/>
      <c r="P27" s="44"/>
      <c r="Q27" s="44"/>
      <c r="T27" s="44"/>
      <c r="U27" s="44"/>
      <c r="V27" s="44"/>
    </row>
    <row r="28" spans="1:30" x14ac:dyDescent="0.25">
      <c r="D28" s="46"/>
      <c r="E28" s="46"/>
      <c r="F28" s="46"/>
      <c r="G28" s="46"/>
      <c r="H28" s="47"/>
      <c r="I28" s="46"/>
      <c r="J28" s="46"/>
      <c r="K28" s="46"/>
      <c r="L28" s="46"/>
      <c r="M28" s="46"/>
      <c r="N28" s="44"/>
      <c r="O28" s="51"/>
      <c r="P28" s="44"/>
      <c r="Q28" s="44"/>
      <c r="T28" s="44"/>
      <c r="U28" s="44"/>
      <c r="V28" s="44"/>
    </row>
    <row r="29" spans="1:30" x14ac:dyDescent="0.25"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4"/>
      <c r="O29" s="51"/>
      <c r="P29" s="44"/>
      <c r="Q29" s="44"/>
      <c r="T29" s="44"/>
      <c r="U29" s="44"/>
      <c r="V29" s="44"/>
    </row>
    <row r="30" spans="1:30" x14ac:dyDescent="0.25">
      <c r="D30" s="46"/>
      <c r="E30" s="46"/>
      <c r="F30" s="46"/>
      <c r="G30" s="46"/>
      <c r="H30" s="47"/>
      <c r="I30" s="46"/>
      <c r="J30" s="46"/>
      <c r="K30" s="46"/>
      <c r="L30" s="46"/>
      <c r="M30" s="46"/>
      <c r="N30" s="44"/>
      <c r="O30" s="51"/>
      <c r="P30" s="44"/>
      <c r="Q30" s="44"/>
      <c r="T30" s="44"/>
      <c r="U30" s="44"/>
      <c r="V30" s="44"/>
    </row>
    <row r="31" spans="1:30" x14ac:dyDescent="0.25">
      <c r="D31" s="46"/>
      <c r="E31" s="46"/>
      <c r="F31" s="46"/>
      <c r="G31" s="46"/>
      <c r="H31" s="47"/>
      <c r="I31" s="46"/>
      <c r="J31" s="46"/>
      <c r="K31" s="46"/>
      <c r="L31" s="46"/>
      <c r="M31" s="46"/>
      <c r="N31" s="44"/>
      <c r="O31" s="51"/>
      <c r="P31" s="44"/>
      <c r="Q31" s="44"/>
      <c r="T31" s="44"/>
      <c r="U31" s="44"/>
      <c r="V31" s="44"/>
    </row>
    <row r="32" spans="1:30" x14ac:dyDescent="0.25"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4"/>
      <c r="O32" s="51"/>
      <c r="P32" s="44"/>
      <c r="Q32" s="44"/>
      <c r="T32" s="44"/>
      <c r="U32" s="44"/>
      <c r="V32" s="44"/>
    </row>
    <row r="33" spans="4:22" x14ac:dyDescent="0.25">
      <c r="D33" s="46"/>
      <c r="E33" s="46"/>
      <c r="F33" s="46"/>
      <c r="G33" s="46"/>
      <c r="H33" s="47"/>
      <c r="I33" s="46"/>
      <c r="J33" s="46"/>
      <c r="K33" s="46"/>
      <c r="L33" s="46"/>
      <c r="M33" s="46"/>
      <c r="N33" s="44"/>
      <c r="O33" s="51"/>
      <c r="P33" s="44"/>
      <c r="Q33" s="44"/>
      <c r="T33" s="44"/>
      <c r="U33" s="44"/>
      <c r="V33" s="44"/>
    </row>
    <row r="34" spans="4:22" x14ac:dyDescent="0.25">
      <c r="D34" s="46"/>
      <c r="E34" s="46"/>
      <c r="F34" s="46"/>
      <c r="G34" s="46"/>
      <c r="H34" s="47"/>
      <c r="I34" s="46"/>
      <c r="J34" s="46"/>
      <c r="K34" s="46"/>
      <c r="L34" s="46"/>
      <c r="M34" s="46"/>
      <c r="N34" s="44"/>
      <c r="O34" s="51"/>
      <c r="P34" s="44"/>
      <c r="Q34" s="44"/>
      <c r="T34" s="44"/>
      <c r="U34" s="44"/>
      <c r="V34" s="44"/>
    </row>
    <row r="35" spans="4:22" x14ac:dyDescent="0.25"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4"/>
      <c r="O35" s="51"/>
      <c r="P35" s="44"/>
      <c r="Q35" s="44"/>
      <c r="T35" s="44"/>
      <c r="U35" s="44"/>
      <c r="V35" s="44"/>
    </row>
    <row r="36" spans="4:22" x14ac:dyDescent="0.25">
      <c r="D36" s="46"/>
      <c r="E36" s="46"/>
      <c r="F36" s="46"/>
      <c r="G36" s="46"/>
      <c r="H36" s="47"/>
      <c r="I36" s="46"/>
      <c r="J36" s="46"/>
      <c r="K36" s="46"/>
      <c r="L36" s="46"/>
      <c r="M36" s="46"/>
      <c r="N36" s="44"/>
      <c r="O36" s="51"/>
      <c r="P36" s="44"/>
      <c r="Q36" s="44"/>
      <c r="T36" s="44"/>
      <c r="U36" s="44"/>
      <c r="V36" s="44"/>
    </row>
    <row r="37" spans="4:22" x14ac:dyDescent="0.25">
      <c r="D37" s="46"/>
      <c r="E37" s="46"/>
      <c r="F37" s="46"/>
      <c r="G37" s="46"/>
      <c r="H37" s="47"/>
      <c r="I37" s="46"/>
      <c r="J37" s="46"/>
      <c r="K37" s="46"/>
      <c r="L37" s="46"/>
      <c r="M37" s="46"/>
      <c r="N37" s="44"/>
      <c r="O37" s="51"/>
      <c r="P37" s="44"/>
      <c r="Q37" s="44"/>
      <c r="T37" s="44"/>
      <c r="U37" s="44"/>
      <c r="V37" s="44"/>
    </row>
    <row r="38" spans="4:22" x14ac:dyDescent="0.25">
      <c r="D38" s="46"/>
      <c r="E38" s="46"/>
      <c r="F38" s="46"/>
      <c r="G38" s="46"/>
      <c r="H38" s="47"/>
      <c r="I38" s="46"/>
      <c r="J38" s="46"/>
      <c r="K38" s="46"/>
      <c r="L38" s="46"/>
      <c r="M38" s="46"/>
      <c r="N38" s="44"/>
      <c r="O38" s="51"/>
      <c r="P38" s="44"/>
      <c r="Q38" s="44"/>
      <c r="T38" s="44"/>
      <c r="U38" s="44"/>
      <c r="V38" s="44"/>
    </row>
    <row r="39" spans="4:22" x14ac:dyDescent="0.25">
      <c r="D39" s="46"/>
      <c r="E39" s="46"/>
      <c r="F39" s="46"/>
      <c r="G39" s="46"/>
      <c r="H39" s="47"/>
      <c r="I39" s="46"/>
      <c r="J39" s="46"/>
      <c r="K39" s="46"/>
      <c r="L39" s="46"/>
      <c r="M39" s="46"/>
      <c r="N39" s="44"/>
      <c r="O39" s="51"/>
      <c r="P39" s="44"/>
      <c r="Q39" s="44"/>
      <c r="T39" s="44"/>
      <c r="U39" s="44"/>
      <c r="V39" s="44"/>
    </row>
  </sheetData>
  <mergeCells count="6">
    <mergeCell ref="D1:G1"/>
    <mergeCell ref="I1:L1"/>
    <mergeCell ref="N1:R1"/>
    <mergeCell ref="T1:V1"/>
    <mergeCell ref="X1:Z1"/>
    <mergeCell ref="AB1:A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zoomScale="85" zoomScaleNormal="85" workbookViewId="0">
      <pane xSplit="3" ySplit="2" topLeftCell="D3" activePane="bottomRight" state="frozen"/>
      <selection sqref="A1:B1"/>
      <selection pane="topRight" sqref="A1:B1"/>
      <selection pane="bottomLeft" sqref="A1:B1"/>
      <selection pane="bottomRight" activeCell="D3" sqref="D3"/>
    </sheetView>
  </sheetViews>
  <sheetFormatPr defaultRowHeight="15" x14ac:dyDescent="0.25"/>
  <cols>
    <col min="3" max="3" width="40.7109375" customWidth="1"/>
    <col min="4" max="7" width="9.7109375" customWidth="1"/>
    <col min="8" max="8" width="1.5703125" customWidth="1"/>
    <col min="9" max="12" width="9.7109375" customWidth="1"/>
    <col min="13" max="13" width="1.42578125" customWidth="1"/>
    <col min="14" max="18" width="9.140625" style="48"/>
    <col min="19" max="19" width="1.5703125" style="48" customWidth="1"/>
    <col min="20" max="22" width="11.42578125" style="48" customWidth="1"/>
    <col min="23" max="23" width="30.140625" customWidth="1"/>
    <col min="24" max="26" width="10.28515625" bestFit="1" customWidth="1"/>
    <col min="27" max="27" width="1.5703125" customWidth="1"/>
    <col min="28" max="28" width="9.28515625" bestFit="1" customWidth="1"/>
    <col min="29" max="30" width="10.28515625" bestFit="1" customWidth="1"/>
  </cols>
  <sheetData>
    <row r="1" spans="1:30" s="9" customFormat="1" x14ac:dyDescent="0.25">
      <c r="A1" s="8"/>
      <c r="B1" s="8"/>
      <c r="C1" s="8"/>
      <c r="D1" s="16" t="s">
        <v>63</v>
      </c>
      <c r="E1" s="16"/>
      <c r="F1" s="16"/>
      <c r="G1" s="16"/>
      <c r="H1" s="8"/>
      <c r="I1" s="16" t="s">
        <v>64</v>
      </c>
      <c r="J1" s="16"/>
      <c r="K1" s="16"/>
      <c r="L1" s="16"/>
      <c r="M1" s="17"/>
      <c r="N1" s="18" t="s">
        <v>65</v>
      </c>
      <c r="O1" s="18"/>
      <c r="P1" s="18"/>
      <c r="Q1" s="18"/>
      <c r="R1" s="18"/>
      <c r="S1" s="14"/>
      <c r="T1" s="18" t="s">
        <v>66</v>
      </c>
      <c r="U1" s="18"/>
      <c r="V1" s="18"/>
      <c r="X1" s="19" t="s">
        <v>63</v>
      </c>
      <c r="Y1" s="19"/>
      <c r="Z1" s="19"/>
      <c r="AA1" s="20"/>
      <c r="AB1" s="19" t="s">
        <v>64</v>
      </c>
      <c r="AC1" s="19"/>
      <c r="AD1" s="19"/>
    </row>
    <row r="2" spans="1:30" s="24" customFormat="1" ht="15.75" thickBot="1" x14ac:dyDescent="0.3">
      <c r="A2" s="21" t="s">
        <v>19</v>
      </c>
      <c r="B2" s="21" t="s">
        <v>21</v>
      </c>
      <c r="C2" s="21" t="s">
        <v>23</v>
      </c>
      <c r="D2" s="21" t="s">
        <v>25</v>
      </c>
      <c r="E2" s="21" t="s">
        <v>27</v>
      </c>
      <c r="F2" s="21" t="s">
        <v>29</v>
      </c>
      <c r="G2" s="21" t="s">
        <v>31</v>
      </c>
      <c r="H2" s="21"/>
      <c r="I2" s="21" t="s">
        <v>25</v>
      </c>
      <c r="J2" s="21" t="s">
        <v>27</v>
      </c>
      <c r="K2" s="21" t="s">
        <v>29</v>
      </c>
      <c r="L2" s="21" t="s">
        <v>31</v>
      </c>
      <c r="M2" s="21"/>
      <c r="N2" s="22" t="s">
        <v>33</v>
      </c>
      <c r="O2" s="22" t="s">
        <v>35</v>
      </c>
      <c r="P2" s="22" t="s">
        <v>37</v>
      </c>
      <c r="Q2" s="22" t="s">
        <v>39</v>
      </c>
      <c r="R2" s="22" t="s">
        <v>41</v>
      </c>
      <c r="S2" s="23"/>
      <c r="T2" s="22" t="s">
        <v>67</v>
      </c>
      <c r="U2" s="22" t="s">
        <v>68</v>
      </c>
      <c r="V2" s="22" t="s">
        <v>39</v>
      </c>
      <c r="X2" s="25" t="s">
        <v>43</v>
      </c>
      <c r="Y2" s="25" t="s">
        <v>45</v>
      </c>
      <c r="Z2" s="25" t="s">
        <v>47</v>
      </c>
      <c r="AA2" s="26"/>
      <c r="AB2" s="25" t="s">
        <v>43</v>
      </c>
      <c r="AC2" s="25" t="s">
        <v>45</v>
      </c>
      <c r="AD2" s="25" t="s">
        <v>47</v>
      </c>
    </row>
    <row r="3" spans="1:30" ht="15.75" thickTop="1" x14ac:dyDescent="0.25">
      <c r="A3" t="s">
        <v>75</v>
      </c>
      <c r="B3" t="s">
        <v>113</v>
      </c>
      <c r="C3" t="s">
        <v>114</v>
      </c>
      <c r="D3" s="46">
        <v>1.47420763351033</v>
      </c>
      <c r="E3" s="46">
        <v>2.0159292811802301</v>
      </c>
      <c r="F3" s="46">
        <v>0.97199999999999998</v>
      </c>
      <c r="G3" s="47">
        <f>Y3/SUM(Y$3:Y$76)</f>
        <v>2.4850497454756586E-2</v>
      </c>
      <c r="H3" s="47"/>
      <c r="I3" s="46">
        <v>1.0431247498773799</v>
      </c>
      <c r="J3" s="46">
        <v>1.1180259786461</v>
      </c>
      <c r="K3" s="46">
        <v>0.80800000000000005</v>
      </c>
      <c r="L3" s="47">
        <f>AC3/SUM(AC$3:AC$76)</f>
        <v>3.3338030210491179E-3</v>
      </c>
      <c r="M3" s="46"/>
      <c r="N3" s="44">
        <v>0.34589987217741902</v>
      </c>
      <c r="O3" s="43">
        <v>0</v>
      </c>
      <c r="P3" s="44">
        <v>0.184793745939344</v>
      </c>
      <c r="Q3" s="44">
        <v>0.16110612623807499</v>
      </c>
      <c r="R3" s="48">
        <v>1</v>
      </c>
      <c r="T3" s="44">
        <f t="shared" ref="T3:T34" si="0">SUM(U3:V3)</f>
        <v>1</v>
      </c>
      <c r="U3" s="44">
        <f t="shared" ref="U3:U34" si="1">IF($N3&lt;&gt;0,SUM(O3:P3)/$N3*SIGN(N3),"")</f>
        <v>0.53424057307705386</v>
      </c>
      <c r="V3" s="44">
        <f t="shared" ref="V3:V66" si="2">IF($N3&lt;&gt;0,Q3/$N3*SIGN(N3),"")</f>
        <v>0.46575942692294608</v>
      </c>
      <c r="W3" s="9"/>
      <c r="X3" s="45">
        <v>491816.66529999999</v>
      </c>
      <c r="Y3" s="45">
        <v>333614.24410000001</v>
      </c>
      <c r="Z3" s="45">
        <v>672542.72329999995</v>
      </c>
      <c r="AA3" s="20"/>
      <c r="AB3" s="45">
        <v>42376.707759999998</v>
      </c>
      <c r="AC3" s="45">
        <v>40624.774519999999</v>
      </c>
      <c r="AD3" s="45">
        <v>45419.553290000003</v>
      </c>
    </row>
    <row r="4" spans="1:30" x14ac:dyDescent="0.25">
      <c r="A4" t="s">
        <v>75</v>
      </c>
      <c r="B4" t="s">
        <v>115</v>
      </c>
      <c r="C4" t="s">
        <v>116</v>
      </c>
      <c r="D4" s="46">
        <v>2.4257036851086999</v>
      </c>
      <c r="E4" s="46">
        <v>4.3544949338222203</v>
      </c>
      <c r="F4" s="46">
        <v>0.89500000000000002</v>
      </c>
      <c r="G4" s="47">
        <f t="shared" ref="G4:G67" si="3">Y4/SUM(Y$3:Y$76)</f>
        <v>9.7410901134451014E-3</v>
      </c>
      <c r="H4" s="47"/>
      <c r="I4" s="46">
        <v>1.4637984267584001</v>
      </c>
      <c r="J4" s="46">
        <v>1.1532830123247699</v>
      </c>
      <c r="K4" s="46">
        <v>1</v>
      </c>
      <c r="L4" s="47">
        <f t="shared" ref="L4:L67" si="4">AC4/SUM(AC$3:AC$76)</f>
        <v>7.4784365265805205E-4</v>
      </c>
      <c r="M4" s="46"/>
      <c r="N4" s="44">
        <v>0.50508694230280204</v>
      </c>
      <c r="O4" s="43">
        <v>9.9920072216264089E-16</v>
      </c>
      <c r="P4" s="44">
        <v>-0.110931560707282</v>
      </c>
      <c r="Q4" s="44">
        <v>0.61601850301008299</v>
      </c>
      <c r="R4" s="48">
        <v>1</v>
      </c>
      <c r="T4" s="44">
        <f t="shared" si="0"/>
        <v>0.99999999999999978</v>
      </c>
      <c r="U4" s="44">
        <f t="shared" si="1"/>
        <v>-0.21962864492500975</v>
      </c>
      <c r="V4" s="44">
        <f t="shared" si="2"/>
        <v>1.2196286449250096</v>
      </c>
      <c r="W4" s="9"/>
      <c r="X4" s="45">
        <v>317215.79749999999</v>
      </c>
      <c r="Y4" s="45">
        <v>130772.6906</v>
      </c>
      <c r="Z4" s="45">
        <v>569449.01870000002</v>
      </c>
      <c r="AA4" s="20"/>
      <c r="AB4" s="45">
        <v>13339.609479999999</v>
      </c>
      <c r="AC4" s="45">
        <v>9113.009849</v>
      </c>
      <c r="AD4" s="45">
        <v>10509.87945</v>
      </c>
    </row>
    <row r="5" spans="1:30" x14ac:dyDescent="0.25">
      <c r="A5" t="s">
        <v>75</v>
      </c>
      <c r="B5" t="s">
        <v>117</v>
      </c>
      <c r="C5" t="s">
        <v>118</v>
      </c>
      <c r="D5" s="46">
        <v>1.3597977947350901</v>
      </c>
      <c r="E5" s="46">
        <v>1.1474134087219201</v>
      </c>
      <c r="F5" s="46">
        <v>1</v>
      </c>
      <c r="G5" s="47">
        <f t="shared" si="3"/>
        <v>1.8796815995291326E-2</v>
      </c>
      <c r="H5" s="47"/>
      <c r="I5" s="46">
        <v>0.62821057839436101</v>
      </c>
      <c r="J5" s="46">
        <v>0.79503452283960296</v>
      </c>
      <c r="K5" s="46">
        <v>0.57199999999999995</v>
      </c>
      <c r="L5" s="47">
        <f t="shared" si="4"/>
        <v>8.9034719361339755E-3</v>
      </c>
      <c r="M5" s="46"/>
      <c r="N5" s="44">
        <v>0.77221586115726704</v>
      </c>
      <c r="O5" s="43">
        <v>0</v>
      </c>
      <c r="P5" s="44">
        <v>0.55861628760233895</v>
      </c>
      <c r="Q5" s="44">
        <v>0.21359957355492801</v>
      </c>
      <c r="R5" s="48">
        <v>1</v>
      </c>
      <c r="T5" s="44">
        <f t="shared" si="0"/>
        <v>0.99999999999999978</v>
      </c>
      <c r="U5" s="44">
        <f t="shared" si="1"/>
        <v>0.7233939571833955</v>
      </c>
      <c r="V5" s="44">
        <f t="shared" si="2"/>
        <v>0.27660604281660434</v>
      </c>
      <c r="X5" s="45">
        <v>343137.45110000001</v>
      </c>
      <c r="Y5" s="45">
        <v>252344.46799999999</v>
      </c>
      <c r="Z5" s="45">
        <v>289543.42619999999</v>
      </c>
      <c r="AA5" s="20"/>
      <c r="AB5" s="45">
        <v>68157.816200000001</v>
      </c>
      <c r="AC5" s="45">
        <v>108495.1743</v>
      </c>
      <c r="AD5" s="45">
        <v>86257.40913</v>
      </c>
    </row>
    <row r="6" spans="1:30" x14ac:dyDescent="0.25">
      <c r="A6" t="s">
        <v>75</v>
      </c>
      <c r="B6" t="s">
        <v>119</v>
      </c>
      <c r="C6" t="s">
        <v>120</v>
      </c>
      <c r="D6" s="46">
        <v>3.2879696165266599</v>
      </c>
      <c r="E6" s="46">
        <v>8.6674458498975007</v>
      </c>
      <c r="F6" s="46">
        <v>1</v>
      </c>
      <c r="G6" s="47">
        <f t="shared" si="3"/>
        <v>7.9914227616154007E-3</v>
      </c>
      <c r="H6" s="47"/>
      <c r="I6" s="46">
        <v>1.3901184821419601</v>
      </c>
      <c r="J6" s="46">
        <v>3.6176807102167601</v>
      </c>
      <c r="K6" s="46">
        <v>0.92600000000000005</v>
      </c>
      <c r="L6" s="47">
        <f t="shared" si="4"/>
        <v>7.7750411835521994E-3</v>
      </c>
      <c r="M6" s="46"/>
      <c r="N6" s="44">
        <v>0.860881253974486</v>
      </c>
      <c r="O6" s="43">
        <v>0</v>
      </c>
      <c r="P6" s="44">
        <v>7.6881044335957605E-2</v>
      </c>
      <c r="Q6" s="44">
        <v>0.78400020963852901</v>
      </c>
      <c r="R6" s="48">
        <v>1</v>
      </c>
      <c r="T6" s="44">
        <f t="shared" si="0"/>
        <v>1.0000000000000007</v>
      </c>
      <c r="U6" s="44">
        <f t="shared" si="1"/>
        <v>8.9305051052065459E-2</v>
      </c>
      <c r="V6" s="44">
        <f t="shared" si="2"/>
        <v>0.91069494894793523</v>
      </c>
      <c r="X6" s="45">
        <v>352745.43349999998</v>
      </c>
      <c r="Y6" s="45">
        <v>107283.6658</v>
      </c>
      <c r="Z6" s="45">
        <v>929875.3639</v>
      </c>
      <c r="AA6" s="20"/>
      <c r="AB6" s="45">
        <v>131705.99489999999</v>
      </c>
      <c r="AC6" s="45">
        <v>94744.438399999999</v>
      </c>
      <c r="AD6" s="45">
        <v>342755.12719999999</v>
      </c>
    </row>
    <row r="7" spans="1:30" x14ac:dyDescent="0.25">
      <c r="A7" t="s">
        <v>75</v>
      </c>
      <c r="B7" t="s">
        <v>121</v>
      </c>
      <c r="C7" t="s">
        <v>122</v>
      </c>
      <c r="D7" s="46">
        <v>1.75672004368576</v>
      </c>
      <c r="E7" s="46">
        <v>0.95032387778390304</v>
      </c>
      <c r="F7" s="46">
        <v>0.91</v>
      </c>
      <c r="G7" s="47">
        <f t="shared" si="3"/>
        <v>3.1409322034548985E-2</v>
      </c>
      <c r="H7" s="47"/>
      <c r="I7" s="46">
        <v>0.78952691182222001</v>
      </c>
      <c r="J7" s="46">
        <v>0.52115256753123296</v>
      </c>
      <c r="K7" s="46">
        <v>0.51900000000000002</v>
      </c>
      <c r="L7" s="47">
        <f t="shared" si="4"/>
        <v>2.7380942288871444E-3</v>
      </c>
      <c r="M7" s="46"/>
      <c r="N7" s="44">
        <v>0.79976981751888498</v>
      </c>
      <c r="O7" s="43">
        <v>9.9920072216264089E-16</v>
      </c>
      <c r="P7" s="44">
        <v>0.56154071634500702</v>
      </c>
      <c r="Q7" s="44">
        <v>0.23822910117387699</v>
      </c>
      <c r="R7" s="48">
        <v>1</v>
      </c>
      <c r="T7" s="44">
        <f t="shared" si="0"/>
        <v>1</v>
      </c>
      <c r="U7" s="44">
        <f t="shared" si="1"/>
        <v>0.70212791736385871</v>
      </c>
      <c r="V7" s="44">
        <f t="shared" si="2"/>
        <v>0.29787208263614134</v>
      </c>
      <c r="X7" s="45">
        <v>740748.22100000002</v>
      </c>
      <c r="Y7" s="45">
        <v>421665.49170000001</v>
      </c>
      <c r="Z7" s="45">
        <v>400718.78519999998</v>
      </c>
      <c r="AA7" s="20"/>
      <c r="AB7" s="45">
        <v>26343.068159999999</v>
      </c>
      <c r="AC7" s="45">
        <v>33365.636769999997</v>
      </c>
      <c r="AD7" s="45">
        <v>17388.58727</v>
      </c>
    </row>
    <row r="8" spans="1:30" x14ac:dyDescent="0.25">
      <c r="A8" t="s">
        <v>75</v>
      </c>
      <c r="B8" t="s">
        <v>123</v>
      </c>
      <c r="C8" t="s">
        <v>124</v>
      </c>
      <c r="D8" s="46">
        <v>1.82875104545284</v>
      </c>
      <c r="E8" s="46">
        <v>7.7310844412122499</v>
      </c>
      <c r="F8" s="46">
        <v>0.66100000000000003</v>
      </c>
      <c r="G8" s="47">
        <f t="shared" si="3"/>
        <v>3.8978558897355929E-3</v>
      </c>
      <c r="H8" s="47"/>
      <c r="I8" s="46">
        <v>0.81565102780030496</v>
      </c>
      <c r="J8" s="46">
        <v>7.9088343365994298</v>
      </c>
      <c r="K8" s="46">
        <v>0.29199999999999998</v>
      </c>
      <c r="L8" s="47">
        <f t="shared" si="4"/>
        <v>1.0030736265601773E-2</v>
      </c>
      <c r="M8" s="46"/>
      <c r="N8" s="44">
        <v>0.80740192252916598</v>
      </c>
      <c r="O8" s="43">
        <v>0</v>
      </c>
      <c r="P8" s="44">
        <v>0.817000037583405</v>
      </c>
      <c r="Q8" s="44">
        <v>-9.5981150542382796E-3</v>
      </c>
      <c r="R8" s="48">
        <v>1</v>
      </c>
      <c r="T8" s="44">
        <f t="shared" si="0"/>
        <v>1.0000000000000009</v>
      </c>
      <c r="U8" s="44">
        <f t="shared" si="1"/>
        <v>1.0118876544462183</v>
      </c>
      <c r="V8" s="44">
        <f t="shared" si="2"/>
        <v>-1.1887654446217354E-2</v>
      </c>
      <c r="X8" s="45">
        <v>95695.136050000001</v>
      </c>
      <c r="Y8" s="45">
        <v>52328.137439999999</v>
      </c>
      <c r="Z8" s="45">
        <v>404553.24920000002</v>
      </c>
      <c r="AA8" s="20"/>
      <c r="AB8" s="45">
        <v>99698.408880000003</v>
      </c>
      <c r="AC8" s="45">
        <v>122231.69650000001</v>
      </c>
      <c r="AD8" s="45">
        <v>966710.23829999997</v>
      </c>
    </row>
    <row r="9" spans="1:30" x14ac:dyDescent="0.25">
      <c r="A9" t="s">
        <v>75</v>
      </c>
      <c r="B9" t="s">
        <v>125</v>
      </c>
      <c r="C9" t="s">
        <v>126</v>
      </c>
      <c r="D9" s="46">
        <v>1.71298561453612</v>
      </c>
      <c r="E9" s="46">
        <v>1.54623679862064</v>
      </c>
      <c r="F9" s="46">
        <v>0.94199999999999995</v>
      </c>
      <c r="G9" s="47">
        <f t="shared" si="3"/>
        <v>9.4359586544130562E-3</v>
      </c>
      <c r="H9" s="47"/>
      <c r="I9" s="46">
        <v>0.67906312900677501</v>
      </c>
      <c r="J9" s="46">
        <v>1.0639433714936899</v>
      </c>
      <c r="K9" s="46">
        <v>0.45900000000000002</v>
      </c>
      <c r="L9" s="47">
        <f t="shared" si="4"/>
        <v>1.0634943282722279E-2</v>
      </c>
      <c r="M9" s="46"/>
      <c r="N9" s="44">
        <v>0.925279003732564</v>
      </c>
      <c r="O9" s="43">
        <v>0</v>
      </c>
      <c r="P9" s="44">
        <v>0.71895506451581803</v>
      </c>
      <c r="Q9" s="44">
        <v>0.20632393921674599</v>
      </c>
      <c r="R9" s="48">
        <v>1</v>
      </c>
      <c r="T9" s="44">
        <f t="shared" si="0"/>
        <v>1</v>
      </c>
      <c r="U9" s="44">
        <f t="shared" si="1"/>
        <v>0.77701435093151605</v>
      </c>
      <c r="V9" s="44">
        <f t="shared" si="2"/>
        <v>0.22298564906848398</v>
      </c>
      <c r="X9" s="45">
        <v>216994.75839999999</v>
      </c>
      <c r="Y9" s="45">
        <v>126676.34600000001</v>
      </c>
      <c r="Z9" s="45">
        <v>195871.62770000001</v>
      </c>
      <c r="AA9" s="20"/>
      <c r="AB9" s="45">
        <v>88002.772790000003</v>
      </c>
      <c r="AC9" s="45">
        <v>129594.3912</v>
      </c>
      <c r="AD9" s="45">
        <v>137881.09349999999</v>
      </c>
    </row>
    <row r="10" spans="1:30" x14ac:dyDescent="0.25">
      <c r="A10" t="s">
        <v>75</v>
      </c>
      <c r="B10" t="s">
        <v>127</v>
      </c>
      <c r="C10" t="s">
        <v>128</v>
      </c>
      <c r="D10" s="46">
        <v>3.0801646001468699</v>
      </c>
      <c r="E10" s="46">
        <v>9.5299047178982903</v>
      </c>
      <c r="F10" s="46">
        <v>0.97099999999999997</v>
      </c>
      <c r="G10" s="47">
        <f t="shared" si="3"/>
        <v>1.0075325998167991E-2</v>
      </c>
      <c r="H10" s="47"/>
      <c r="I10" s="46">
        <v>1.55197876344834</v>
      </c>
      <c r="J10" s="46">
        <v>1.27319182853185</v>
      </c>
      <c r="K10" s="46">
        <v>1</v>
      </c>
      <c r="L10" s="47">
        <f t="shared" si="4"/>
        <v>5.3562135410298679E-3</v>
      </c>
      <c r="M10" s="46"/>
      <c r="N10" s="44">
        <v>0.68545229884139003</v>
      </c>
      <c r="O10" s="43">
        <v>0</v>
      </c>
      <c r="P10" s="44">
        <v>-2.9428810690812199E-2</v>
      </c>
      <c r="Q10" s="44">
        <v>0.71488110953220196</v>
      </c>
      <c r="R10" s="48">
        <v>1</v>
      </c>
      <c r="T10" s="44">
        <f t="shared" si="0"/>
        <v>0.99999999999999956</v>
      </c>
      <c r="U10" s="44">
        <f t="shared" si="1"/>
        <v>-4.2933418912673119E-2</v>
      </c>
      <c r="V10" s="44">
        <f t="shared" si="2"/>
        <v>1.0429334189126727</v>
      </c>
      <c r="X10" s="45">
        <v>416622.31780000002</v>
      </c>
      <c r="Y10" s="45">
        <v>135259.75779999999</v>
      </c>
      <c r="Z10" s="45">
        <v>1289012.6040000001</v>
      </c>
      <c r="AA10" s="20"/>
      <c r="AB10" s="45">
        <v>101296.5572</v>
      </c>
      <c r="AC10" s="45">
        <v>65269.293360000003</v>
      </c>
      <c r="AD10" s="45">
        <v>83100.330960000007</v>
      </c>
    </row>
    <row r="11" spans="1:30" x14ac:dyDescent="0.25">
      <c r="A11" t="s">
        <v>77</v>
      </c>
      <c r="B11" t="s">
        <v>129</v>
      </c>
      <c r="C11" t="s">
        <v>78</v>
      </c>
      <c r="D11" s="46">
        <v>2.0443536154068598</v>
      </c>
      <c r="E11" s="46">
        <v>0.59448880000784698</v>
      </c>
      <c r="F11" s="46">
        <v>0.71299999999999997</v>
      </c>
      <c r="G11" s="47">
        <f t="shared" si="3"/>
        <v>1.1201797886881483E-2</v>
      </c>
      <c r="H11" s="47"/>
      <c r="I11" s="46">
        <v>0.73720139764272297</v>
      </c>
      <c r="J11" s="46">
        <v>0.105709889987138</v>
      </c>
      <c r="K11" s="46">
        <v>0.40200000000000002</v>
      </c>
      <c r="L11" s="47">
        <f t="shared" si="4"/>
        <v>2.5703792923641187E-2</v>
      </c>
      <c r="M11" s="46"/>
      <c r="N11" s="44">
        <v>1.01997581635344</v>
      </c>
      <c r="O11" s="43">
        <v>0</v>
      </c>
      <c r="P11" s="44">
        <v>0.57302933179527504</v>
      </c>
      <c r="Q11" s="44">
        <v>0.44694648455816599</v>
      </c>
      <c r="R11" s="48">
        <v>1</v>
      </c>
      <c r="T11" s="44">
        <f t="shared" si="0"/>
        <v>1.0000000000000009</v>
      </c>
      <c r="U11" s="44">
        <f t="shared" si="1"/>
        <v>0.56180678267837481</v>
      </c>
      <c r="V11" s="44">
        <f t="shared" si="2"/>
        <v>0.43819321732162614</v>
      </c>
      <c r="X11" s="45">
        <v>307434.9583</v>
      </c>
      <c r="Y11" s="45">
        <v>150382.47589999999</v>
      </c>
      <c r="Z11" s="45">
        <v>89400.697639999999</v>
      </c>
      <c r="AA11" s="20"/>
      <c r="AB11" s="45">
        <v>230905.56049999999</v>
      </c>
      <c r="AC11" s="45">
        <v>313219.103</v>
      </c>
      <c r="AD11" s="45">
        <v>33110.356919999998</v>
      </c>
    </row>
    <row r="12" spans="1:30" x14ac:dyDescent="0.25">
      <c r="A12" t="s">
        <v>79</v>
      </c>
      <c r="B12" t="s">
        <v>130</v>
      </c>
      <c r="C12" t="s">
        <v>131</v>
      </c>
      <c r="D12" s="46">
        <v>1.4306897106529399</v>
      </c>
      <c r="E12" s="46">
        <v>1.90745909263069</v>
      </c>
      <c r="F12" s="46">
        <v>1</v>
      </c>
      <c r="G12" s="47">
        <f t="shared" si="3"/>
        <v>2.1970659462007699E-2</v>
      </c>
      <c r="H12" s="47"/>
      <c r="I12" s="46">
        <v>0.74197984274133899</v>
      </c>
      <c r="J12" s="46">
        <v>0.94632256787125102</v>
      </c>
      <c r="K12" s="46">
        <v>1</v>
      </c>
      <c r="L12" s="47">
        <f t="shared" si="4"/>
        <v>1.390514693351105E-2</v>
      </c>
      <c r="M12" s="46"/>
      <c r="N12" s="44">
        <v>0.65658984543772303</v>
      </c>
      <c r="O12" s="43">
        <v>0</v>
      </c>
      <c r="P12" s="44">
        <v>0</v>
      </c>
      <c r="Q12" s="44">
        <v>0.65658984543772303</v>
      </c>
      <c r="R12" s="48">
        <v>1</v>
      </c>
      <c r="T12" s="44">
        <f t="shared" si="0"/>
        <v>1</v>
      </c>
      <c r="U12" s="44">
        <f t="shared" si="1"/>
        <v>0</v>
      </c>
      <c r="V12" s="44">
        <f t="shared" si="2"/>
        <v>1</v>
      </c>
      <c r="X12" s="45">
        <v>421986.00189999997</v>
      </c>
      <c r="Y12" s="45">
        <v>294952.84600000002</v>
      </c>
      <c r="Z12" s="45">
        <v>562610.48800000001</v>
      </c>
      <c r="AA12" s="20"/>
      <c r="AB12" s="45">
        <v>125724.1526</v>
      </c>
      <c r="AC12" s="45">
        <v>169444.16190000001</v>
      </c>
      <c r="AD12" s="45">
        <v>160348.83439999999</v>
      </c>
    </row>
    <row r="13" spans="1:30" x14ac:dyDescent="0.25">
      <c r="A13" t="s">
        <v>79</v>
      </c>
      <c r="B13" t="s">
        <v>132</v>
      </c>
      <c r="C13" t="s">
        <v>133</v>
      </c>
      <c r="D13" s="46">
        <v>0.95445194900182495</v>
      </c>
      <c r="E13" s="46">
        <v>2.6553930122984202</v>
      </c>
      <c r="F13" s="46">
        <v>1</v>
      </c>
      <c r="G13" s="47">
        <f t="shared" si="3"/>
        <v>6.397141319421501E-2</v>
      </c>
      <c r="H13" s="47"/>
      <c r="I13" s="46">
        <v>0.74768112109112395</v>
      </c>
      <c r="J13" s="46">
        <v>1.0791508574114299</v>
      </c>
      <c r="K13" s="46">
        <v>1</v>
      </c>
      <c r="L13" s="47">
        <f t="shared" si="4"/>
        <v>0.11425508198570969</v>
      </c>
      <c r="M13" s="46"/>
      <c r="N13" s="44">
        <v>0.244160721983081</v>
      </c>
      <c r="O13" s="43">
        <v>0</v>
      </c>
      <c r="P13" s="44">
        <v>0</v>
      </c>
      <c r="Q13" s="44">
        <v>0.244160721983081</v>
      </c>
      <c r="R13" s="48">
        <v>1</v>
      </c>
      <c r="T13" s="44">
        <f t="shared" si="0"/>
        <v>1</v>
      </c>
      <c r="U13" s="44">
        <f t="shared" si="1"/>
        <v>0</v>
      </c>
      <c r="V13" s="44">
        <f t="shared" si="2"/>
        <v>1</v>
      </c>
      <c r="X13" s="45">
        <v>819689.76489999995</v>
      </c>
      <c r="Y13" s="45">
        <v>858806.73800000001</v>
      </c>
      <c r="Z13" s="45">
        <v>2280469.4109999998</v>
      </c>
      <c r="AA13" s="20"/>
      <c r="AB13" s="45">
        <v>1040981.398</v>
      </c>
      <c r="AC13" s="45">
        <v>1392279.902</v>
      </c>
      <c r="AD13" s="45">
        <v>1502480.05</v>
      </c>
    </row>
    <row r="14" spans="1:30" x14ac:dyDescent="0.25">
      <c r="A14" t="s">
        <v>79</v>
      </c>
      <c r="B14" t="s">
        <v>134</v>
      </c>
      <c r="C14" t="s">
        <v>135</v>
      </c>
      <c r="D14" s="46">
        <v>1.3372031700685301</v>
      </c>
      <c r="E14" s="46">
        <v>1.17451048307185</v>
      </c>
      <c r="F14" s="46">
        <v>1</v>
      </c>
      <c r="G14" s="47">
        <f t="shared" si="3"/>
        <v>1.8393345513590424E-3</v>
      </c>
      <c r="H14" s="47"/>
      <c r="I14" s="46">
        <v>0.75364053331099301</v>
      </c>
      <c r="J14" s="46">
        <v>0.30730722336476002</v>
      </c>
      <c r="K14" s="46">
        <v>1</v>
      </c>
      <c r="L14" s="47">
        <f t="shared" si="4"/>
        <v>4.1962972547568821E-3</v>
      </c>
      <c r="M14" s="46"/>
      <c r="N14" s="44">
        <v>0.57342001716313895</v>
      </c>
      <c r="O14" s="43">
        <v>0</v>
      </c>
      <c r="P14" s="44">
        <v>0</v>
      </c>
      <c r="Q14" s="44">
        <v>0.57342001716313895</v>
      </c>
      <c r="R14" s="48">
        <v>1</v>
      </c>
      <c r="T14" s="44">
        <f t="shared" si="0"/>
        <v>1</v>
      </c>
      <c r="U14" s="44">
        <f t="shared" si="1"/>
        <v>0</v>
      </c>
      <c r="V14" s="44">
        <f t="shared" si="2"/>
        <v>1</v>
      </c>
      <c r="X14" s="45">
        <v>33019.28196</v>
      </c>
      <c r="Y14" s="45">
        <v>24692.793659999999</v>
      </c>
      <c r="Z14" s="45">
        <v>29001.945009999999</v>
      </c>
      <c r="AA14" s="20"/>
      <c r="AB14" s="45">
        <v>38537.321029999999</v>
      </c>
      <c r="AC14" s="45">
        <v>51134.883710000002</v>
      </c>
      <c r="AD14" s="45">
        <v>15714.119129999999</v>
      </c>
    </row>
    <row r="15" spans="1:30" x14ac:dyDescent="0.25">
      <c r="A15" t="s">
        <v>79</v>
      </c>
      <c r="B15" t="s">
        <v>136</v>
      </c>
      <c r="C15" t="s">
        <v>137</v>
      </c>
      <c r="D15" s="46">
        <v>1.1250892253209099</v>
      </c>
      <c r="E15" s="46">
        <v>0.505042222292168</v>
      </c>
      <c r="F15" s="46">
        <v>1</v>
      </c>
      <c r="G15" s="47">
        <f t="shared" si="3"/>
        <v>2.9055932544521747E-2</v>
      </c>
      <c r="H15" s="47"/>
      <c r="I15" s="46">
        <v>0.62191959987302503</v>
      </c>
      <c r="J15" s="46">
        <v>0.19571601533035701</v>
      </c>
      <c r="K15" s="46">
        <v>0.96</v>
      </c>
      <c r="L15" s="47">
        <f t="shared" si="4"/>
        <v>8.3567519341026693E-3</v>
      </c>
      <c r="M15" s="46"/>
      <c r="N15" s="44">
        <v>0.59280679915989998</v>
      </c>
      <c r="O15" s="43">
        <v>0</v>
      </c>
      <c r="P15" s="44">
        <v>4.08219945202552E-2</v>
      </c>
      <c r="Q15" s="44">
        <v>0.55198480463964505</v>
      </c>
      <c r="R15" s="48">
        <v>1</v>
      </c>
      <c r="T15" s="44">
        <f t="shared" si="0"/>
        <v>1.0000000000000004</v>
      </c>
      <c r="U15" s="44">
        <f t="shared" si="1"/>
        <v>6.8862223878178114E-2</v>
      </c>
      <c r="V15" s="44">
        <f t="shared" si="2"/>
        <v>0.93113777612182236</v>
      </c>
      <c r="X15" s="45">
        <v>438865.33929999999</v>
      </c>
      <c r="Y15" s="45">
        <v>390071.58669999999</v>
      </c>
      <c r="Z15" s="45">
        <v>197002.62100000001</v>
      </c>
      <c r="AA15" s="20"/>
      <c r="AB15" s="45">
        <v>181986.38130000001</v>
      </c>
      <c r="AC15" s="45">
        <v>101833</v>
      </c>
      <c r="AD15" s="45">
        <v>57270.504739999997</v>
      </c>
    </row>
    <row r="16" spans="1:30" x14ac:dyDescent="0.25">
      <c r="A16" t="s">
        <v>79</v>
      </c>
      <c r="B16" t="s">
        <v>138</v>
      </c>
      <c r="C16" t="s">
        <v>139</v>
      </c>
      <c r="D16" s="46">
        <v>1.3813595160786301</v>
      </c>
      <c r="E16" s="46">
        <v>2.2700940582569098</v>
      </c>
      <c r="F16" s="46">
        <v>0.93700000000000006</v>
      </c>
      <c r="G16" s="47">
        <f t="shared" si="3"/>
        <v>9.8833725934600967E-3</v>
      </c>
      <c r="H16" s="47"/>
      <c r="I16" s="46">
        <v>0.79152090115269902</v>
      </c>
      <c r="J16" s="46">
        <v>1.36188400240005</v>
      </c>
      <c r="K16" s="46">
        <v>0.76700000000000002</v>
      </c>
      <c r="L16" s="47">
        <f t="shared" si="4"/>
        <v>9.7293598994187477E-3</v>
      </c>
      <c r="M16" s="46"/>
      <c r="N16" s="44">
        <v>0.55686716379387902</v>
      </c>
      <c r="O16" s="43">
        <v>0</v>
      </c>
      <c r="P16" s="44">
        <v>0.20019648087116601</v>
      </c>
      <c r="Q16" s="44">
        <v>0.35667068292271298</v>
      </c>
      <c r="R16" s="48">
        <v>1</v>
      </c>
      <c r="T16" s="44">
        <f t="shared" si="0"/>
        <v>0.99999999999999989</v>
      </c>
      <c r="U16" s="44">
        <f t="shared" si="1"/>
        <v>0.35950491227970394</v>
      </c>
      <c r="V16" s="44">
        <f t="shared" si="2"/>
        <v>0.64049508772029595</v>
      </c>
      <c r="X16" s="45">
        <v>183282.66469999999</v>
      </c>
      <c r="Y16" s="45">
        <v>132682.8118</v>
      </c>
      <c r="Z16" s="45">
        <v>301202.46269999997</v>
      </c>
      <c r="AA16" s="20"/>
      <c r="AB16" s="45">
        <v>93842.092659999995</v>
      </c>
      <c r="AC16" s="45">
        <v>118559.2099</v>
      </c>
      <c r="AD16" s="45">
        <v>161463.89129999999</v>
      </c>
    </row>
    <row r="17" spans="1:30" x14ac:dyDescent="0.25">
      <c r="A17" t="s">
        <v>79</v>
      </c>
      <c r="B17" t="s">
        <v>140</v>
      </c>
      <c r="C17" t="s">
        <v>141</v>
      </c>
      <c r="D17" s="46">
        <v>2.1313544096245298</v>
      </c>
      <c r="E17" s="46">
        <v>2.9897792066668298</v>
      </c>
      <c r="F17" s="46">
        <v>1</v>
      </c>
      <c r="G17" s="47">
        <f t="shared" si="3"/>
        <v>4.816486535717807E-3</v>
      </c>
      <c r="H17" s="47"/>
      <c r="I17" s="46">
        <v>1.58120030321659</v>
      </c>
      <c r="J17" s="46">
        <v>1.40503990436075</v>
      </c>
      <c r="K17" s="46">
        <v>1</v>
      </c>
      <c r="L17" s="47">
        <f t="shared" si="4"/>
        <v>1.2266990896767735E-3</v>
      </c>
      <c r="M17" s="46"/>
      <c r="N17" s="44">
        <v>0.29857340649891001</v>
      </c>
      <c r="O17" s="43">
        <v>0</v>
      </c>
      <c r="P17" s="44">
        <v>0</v>
      </c>
      <c r="Q17" s="44">
        <v>0.29857340649891001</v>
      </c>
      <c r="R17" s="48">
        <v>1</v>
      </c>
      <c r="T17" s="44">
        <f t="shared" si="0"/>
        <v>1</v>
      </c>
      <c r="U17" s="44">
        <f t="shared" si="1"/>
        <v>0</v>
      </c>
      <c r="V17" s="44">
        <f t="shared" si="2"/>
        <v>1</v>
      </c>
      <c r="X17" s="45">
        <v>137814.69260000001</v>
      </c>
      <c r="Y17" s="45">
        <v>64660.61767</v>
      </c>
      <c r="Z17" s="45">
        <v>193320.97020000001</v>
      </c>
      <c r="AA17" s="20"/>
      <c r="AB17" s="45">
        <v>23636.107670000001</v>
      </c>
      <c r="AC17" s="45">
        <v>14948.20588</v>
      </c>
      <c r="AD17" s="45">
        <v>21002.82576</v>
      </c>
    </row>
    <row r="18" spans="1:30" x14ac:dyDescent="0.25">
      <c r="A18" t="s">
        <v>79</v>
      </c>
      <c r="B18" t="s">
        <v>142</v>
      </c>
      <c r="C18" t="s">
        <v>143</v>
      </c>
      <c r="D18" s="46">
        <v>1.7972231437841399</v>
      </c>
      <c r="E18" s="46">
        <v>2.6821731643020699</v>
      </c>
      <c r="F18" s="46">
        <v>1</v>
      </c>
      <c r="G18" s="47">
        <f t="shared" si="3"/>
        <v>6.0601416604158884E-3</v>
      </c>
      <c r="H18" s="47"/>
      <c r="I18" s="46">
        <v>0.695527558383497</v>
      </c>
      <c r="J18" s="46">
        <v>1.1178777893573799</v>
      </c>
      <c r="K18" s="46">
        <v>0.89</v>
      </c>
      <c r="L18" s="47">
        <f t="shared" si="4"/>
        <v>9.8915628681761087E-3</v>
      </c>
      <c r="M18" s="46"/>
      <c r="N18" s="44">
        <v>0.94932742038042095</v>
      </c>
      <c r="O18" s="43">
        <v>-1.1102230246251565E-15</v>
      </c>
      <c r="P18" s="44">
        <v>0.11653381625595199</v>
      </c>
      <c r="Q18" s="44">
        <v>0.83279360412447001</v>
      </c>
      <c r="R18" s="48">
        <v>1</v>
      </c>
      <c r="T18" s="44">
        <f t="shared" si="0"/>
        <v>1</v>
      </c>
      <c r="U18" s="44">
        <f t="shared" si="1"/>
        <v>0.12275408226305383</v>
      </c>
      <c r="V18" s="44">
        <f t="shared" si="2"/>
        <v>0.87724591773694616</v>
      </c>
      <c r="X18" s="45">
        <v>146215.79070000001</v>
      </c>
      <c r="Y18" s="45">
        <v>81356.503339999996</v>
      </c>
      <c r="Z18" s="45">
        <v>218212.23</v>
      </c>
      <c r="AA18" s="20"/>
      <c r="AB18" s="45">
        <v>83835.949179999996</v>
      </c>
      <c r="AC18" s="45">
        <v>120535.7691</v>
      </c>
      <c r="AD18" s="45">
        <v>134744.2591</v>
      </c>
    </row>
    <row r="19" spans="1:30" x14ac:dyDescent="0.25">
      <c r="A19" t="s">
        <v>81</v>
      </c>
      <c r="B19" t="s">
        <v>144</v>
      </c>
      <c r="C19" t="s">
        <v>145</v>
      </c>
      <c r="D19" s="46">
        <v>1.41271539179824</v>
      </c>
      <c r="E19" s="46">
        <v>0.16342269493264699</v>
      </c>
      <c r="F19" s="46">
        <v>1</v>
      </c>
      <c r="G19" s="47">
        <f t="shared" si="3"/>
        <v>7.5962200956129364E-2</v>
      </c>
      <c r="H19" s="47"/>
      <c r="I19" s="46">
        <v>0.69962125042611101</v>
      </c>
      <c r="J19" s="46">
        <v>2.9568191210813201E-2</v>
      </c>
      <c r="K19" s="46">
        <v>1</v>
      </c>
      <c r="L19" s="47">
        <f t="shared" si="4"/>
        <v>3.6456985005316536E-2</v>
      </c>
      <c r="M19" s="46"/>
      <c r="N19" s="44">
        <v>0.702729823371952</v>
      </c>
      <c r="O19" s="43">
        <v>0</v>
      </c>
      <c r="P19" s="44">
        <v>0</v>
      </c>
      <c r="Q19" s="44">
        <v>0.702729823371952</v>
      </c>
      <c r="R19" s="48">
        <v>1</v>
      </c>
      <c r="T19" s="44">
        <f t="shared" si="0"/>
        <v>1</v>
      </c>
      <c r="U19" s="44">
        <f t="shared" si="1"/>
        <v>0</v>
      </c>
      <c r="V19" s="44">
        <f t="shared" si="2"/>
        <v>1</v>
      </c>
      <c r="X19" s="45">
        <v>1440660.719</v>
      </c>
      <c r="Y19" s="45">
        <v>1019781.286</v>
      </c>
      <c r="Z19" s="45">
        <v>166655.40599999999</v>
      </c>
      <c r="AA19" s="20"/>
      <c r="AB19" s="45">
        <v>310809.84710000001</v>
      </c>
      <c r="AC19" s="45">
        <v>444254.44040000002</v>
      </c>
      <c r="AD19" s="45">
        <v>13135.80024</v>
      </c>
    </row>
    <row r="20" spans="1:30" x14ac:dyDescent="0.25">
      <c r="A20" t="s">
        <v>81</v>
      </c>
      <c r="B20" t="s">
        <v>146</v>
      </c>
      <c r="C20" t="s">
        <v>147</v>
      </c>
      <c r="D20" s="46">
        <v>2.8853407928579502</v>
      </c>
      <c r="E20" s="46">
        <v>0.19362792867558101</v>
      </c>
      <c r="F20" s="46">
        <v>1</v>
      </c>
      <c r="G20" s="47">
        <f t="shared" si="3"/>
        <v>2.1480277942313164E-3</v>
      </c>
      <c r="H20" s="47"/>
      <c r="I20" s="46">
        <v>0.94381552465580998</v>
      </c>
      <c r="J20" s="46">
        <v>4.1411286718434803E-2</v>
      </c>
      <c r="K20" s="46">
        <v>0.91600000000000004</v>
      </c>
      <c r="L20" s="47">
        <f t="shared" si="4"/>
        <v>1.4793422141249671E-3</v>
      </c>
      <c r="M20" s="46"/>
      <c r="N20" s="44">
        <v>1.1174675694879399</v>
      </c>
      <c r="O20" s="43">
        <v>3.1086244689504383E-15</v>
      </c>
      <c r="P20" s="44">
        <v>8.7738914308006705E-2</v>
      </c>
      <c r="Q20" s="44">
        <v>1.0297286551799301</v>
      </c>
      <c r="R20" s="48">
        <v>1</v>
      </c>
      <c r="T20" s="44">
        <f t="shared" si="0"/>
        <v>1</v>
      </c>
      <c r="U20" s="44">
        <f t="shared" si="1"/>
        <v>7.851584842700593E-2</v>
      </c>
      <c r="V20" s="44">
        <f t="shared" si="2"/>
        <v>0.92148415157299401</v>
      </c>
      <c r="X20" s="45">
        <v>83204.441680000004</v>
      </c>
      <c r="Y20" s="45">
        <v>28836.954679999999</v>
      </c>
      <c r="Z20" s="45">
        <v>5583.6398040000004</v>
      </c>
      <c r="AA20" s="20"/>
      <c r="AB20" s="45">
        <v>17014.014350000001</v>
      </c>
      <c r="AC20" s="45">
        <v>18026.843069999999</v>
      </c>
      <c r="AD20" s="45">
        <v>746.51476700000001</v>
      </c>
    </row>
    <row r="21" spans="1:30" x14ac:dyDescent="0.25">
      <c r="A21" t="s">
        <v>81</v>
      </c>
      <c r="B21" t="s">
        <v>148</v>
      </c>
      <c r="C21" t="s">
        <v>149</v>
      </c>
      <c r="D21" s="46">
        <v>1.59744901962751</v>
      </c>
      <c r="E21" s="46">
        <v>0.58243492974280697</v>
      </c>
      <c r="F21" s="46">
        <v>1</v>
      </c>
      <c r="G21" s="47">
        <f t="shared" si="3"/>
        <v>8.51794187219314E-3</v>
      </c>
      <c r="H21" s="47"/>
      <c r="I21" s="46">
        <v>0.86506221698360597</v>
      </c>
      <c r="J21" s="46">
        <v>0.178293533176235</v>
      </c>
      <c r="K21" s="46">
        <v>1</v>
      </c>
      <c r="L21" s="47">
        <f t="shared" si="4"/>
        <v>1.1390316895555212E-3</v>
      </c>
      <c r="M21" s="46"/>
      <c r="N21" s="44">
        <v>0.613361841652309</v>
      </c>
      <c r="O21" s="43">
        <v>0</v>
      </c>
      <c r="P21" s="44">
        <v>0</v>
      </c>
      <c r="Q21" s="44">
        <v>0.613361841652309</v>
      </c>
      <c r="R21" s="48">
        <v>1</v>
      </c>
      <c r="T21" s="44">
        <f t="shared" si="0"/>
        <v>1</v>
      </c>
      <c r="U21" s="44">
        <f t="shared" si="1"/>
        <v>0</v>
      </c>
      <c r="V21" s="44">
        <f t="shared" si="2"/>
        <v>1</v>
      </c>
      <c r="X21" s="45">
        <v>182671.66089999999</v>
      </c>
      <c r="Y21" s="45">
        <v>114352.10679999999</v>
      </c>
      <c r="Z21" s="45">
        <v>66602.661290000004</v>
      </c>
      <c r="AA21" s="20"/>
      <c r="AB21" s="45">
        <v>12006.990820000001</v>
      </c>
      <c r="AC21" s="45">
        <v>13879.9159</v>
      </c>
      <c r="AD21" s="45">
        <v>2474.6992460000001</v>
      </c>
    </row>
    <row r="22" spans="1:30" x14ac:dyDescent="0.25">
      <c r="A22" t="s">
        <v>83</v>
      </c>
      <c r="B22" t="s">
        <v>150</v>
      </c>
      <c r="C22" t="s">
        <v>151</v>
      </c>
      <c r="D22" s="46">
        <v>1.1171739474383</v>
      </c>
      <c r="E22" s="46">
        <v>4.7781212888361404</v>
      </c>
      <c r="F22" s="46">
        <v>0.98199999999999998</v>
      </c>
      <c r="G22" s="47">
        <f t="shared" si="3"/>
        <v>3.9286848931306191E-2</v>
      </c>
      <c r="H22" s="47"/>
      <c r="I22" s="46">
        <v>0.34388456186948302</v>
      </c>
      <c r="J22" s="46">
        <v>2.2030805468883101</v>
      </c>
      <c r="K22" s="46">
        <v>0.372</v>
      </c>
      <c r="L22" s="47">
        <f t="shared" si="4"/>
        <v>2.0445694891583197E-2</v>
      </c>
      <c r="M22" s="46"/>
      <c r="N22" s="44">
        <v>1.1782514891901501</v>
      </c>
      <c r="O22" s="43">
        <v>1.9984014443252818E-15</v>
      </c>
      <c r="P22" s="44">
        <v>0.97069745408131902</v>
      </c>
      <c r="Q22" s="44">
        <v>0.207554035108829</v>
      </c>
      <c r="R22" s="48">
        <v>1</v>
      </c>
      <c r="T22" s="44">
        <f t="shared" si="0"/>
        <v>0.99999999999999989</v>
      </c>
      <c r="U22" s="44">
        <f t="shared" si="1"/>
        <v>0.82384572647433052</v>
      </c>
      <c r="V22" s="44">
        <f t="shared" si="2"/>
        <v>0.1761542735256694</v>
      </c>
      <c r="W22" s="9"/>
      <c r="X22" s="45">
        <v>589220.02009999997</v>
      </c>
      <c r="Y22" s="45">
        <v>527420.12239999999</v>
      </c>
      <c r="Z22" s="45">
        <v>2520077.3149999999</v>
      </c>
      <c r="AA22" s="20"/>
      <c r="AB22" s="45">
        <v>85677.262669999996</v>
      </c>
      <c r="AC22" s="45">
        <v>249145.4173</v>
      </c>
      <c r="AD22" s="45">
        <v>548887.42220000003</v>
      </c>
    </row>
    <row r="23" spans="1:30" x14ac:dyDescent="0.25">
      <c r="A23" t="s">
        <v>83</v>
      </c>
      <c r="B23" t="s">
        <v>152</v>
      </c>
      <c r="C23" t="s">
        <v>153</v>
      </c>
      <c r="D23" s="46">
        <v>1.0484527886627799</v>
      </c>
      <c r="E23" s="46">
        <v>2.31281743233906</v>
      </c>
      <c r="F23" s="46">
        <v>0.91200000000000003</v>
      </c>
      <c r="G23" s="47">
        <f t="shared" si="3"/>
        <v>5.8515036774148621E-3</v>
      </c>
      <c r="H23" s="47"/>
      <c r="I23" s="46">
        <v>0.263221980913866</v>
      </c>
      <c r="J23" s="46">
        <v>0.95066036738734705</v>
      </c>
      <c r="K23" s="46">
        <v>0.36</v>
      </c>
      <c r="L23" s="47">
        <f t="shared" si="4"/>
        <v>2.3053226143304427E-3</v>
      </c>
      <c r="M23" s="46"/>
      <c r="N23" s="44">
        <v>1.3820731117504099</v>
      </c>
      <c r="O23" s="43">
        <v>0</v>
      </c>
      <c r="P23" s="44">
        <v>0.92953595862417604</v>
      </c>
      <c r="Q23" s="44">
        <v>0.45253715312623399</v>
      </c>
      <c r="R23" s="48">
        <v>1</v>
      </c>
      <c r="T23" s="44">
        <f t="shared" si="0"/>
        <v>1</v>
      </c>
      <c r="U23" s="44">
        <f t="shared" si="1"/>
        <v>0.67256641542422391</v>
      </c>
      <c r="V23" s="44">
        <f t="shared" si="2"/>
        <v>0.32743358457577615</v>
      </c>
      <c r="X23" s="45">
        <v>82361.80575</v>
      </c>
      <c r="Y23" s="45">
        <v>78555.569350000005</v>
      </c>
      <c r="Z23" s="45">
        <v>181684.69020000001</v>
      </c>
      <c r="AA23" s="20"/>
      <c r="AB23" s="45">
        <v>7394.4332249999998</v>
      </c>
      <c r="AC23" s="45">
        <v>28092.005079999999</v>
      </c>
      <c r="AD23" s="45">
        <v>26705.955870000002</v>
      </c>
    </row>
    <row r="24" spans="1:30" x14ac:dyDescent="0.25">
      <c r="A24" t="s">
        <v>83</v>
      </c>
      <c r="B24" t="s">
        <v>154</v>
      </c>
      <c r="C24" t="s">
        <v>155</v>
      </c>
      <c r="D24" s="46">
        <v>1.40216495397339</v>
      </c>
      <c r="E24" s="46">
        <v>3.0087855462834399</v>
      </c>
      <c r="F24" s="46">
        <v>0.89500000000000002</v>
      </c>
      <c r="G24" s="47">
        <f t="shared" si="3"/>
        <v>4.6365987823173737E-3</v>
      </c>
      <c r="H24" s="47"/>
      <c r="I24" s="46">
        <v>0.46404273486097503</v>
      </c>
      <c r="J24" s="46">
        <v>1.0599965950265</v>
      </c>
      <c r="K24" s="46">
        <v>0.498</v>
      </c>
      <c r="L24" s="47">
        <f t="shared" si="4"/>
        <v>8.4799402297089949E-3</v>
      </c>
      <c r="M24" s="46"/>
      <c r="N24" s="44">
        <v>1.1057960678813299</v>
      </c>
      <c r="O24" s="43">
        <v>-1.9984014443252818E-15</v>
      </c>
      <c r="P24" s="44">
        <v>0.58622364125020299</v>
      </c>
      <c r="Q24" s="44">
        <v>0.51957242663112901</v>
      </c>
      <c r="R24" s="48">
        <v>1</v>
      </c>
      <c r="T24" s="44">
        <f t="shared" si="0"/>
        <v>1</v>
      </c>
      <c r="U24" s="44">
        <f t="shared" si="1"/>
        <v>0.53013720909081075</v>
      </c>
      <c r="V24" s="44">
        <f t="shared" si="2"/>
        <v>0.46986279090918931</v>
      </c>
      <c r="X24" s="45">
        <v>87278.670719999995</v>
      </c>
      <c r="Y24" s="45">
        <v>62245.651250000003</v>
      </c>
      <c r="Z24" s="45">
        <v>187283.81580000001</v>
      </c>
      <c r="AA24" s="20"/>
      <c r="AB24" s="45">
        <v>47951.45577</v>
      </c>
      <c r="AC24" s="45">
        <v>103334.1375</v>
      </c>
      <c r="AD24" s="45">
        <v>109533.8339</v>
      </c>
    </row>
    <row r="25" spans="1:30" x14ac:dyDescent="0.25">
      <c r="A25" t="s">
        <v>83</v>
      </c>
      <c r="B25" t="s">
        <v>156</v>
      </c>
      <c r="C25" t="s">
        <v>157</v>
      </c>
      <c r="D25" s="46">
        <v>1.34100536634987</v>
      </c>
      <c r="E25" s="46">
        <v>1.94036602101977</v>
      </c>
      <c r="F25" s="46">
        <v>0.85099999999999998</v>
      </c>
      <c r="G25" s="47">
        <f t="shared" si="3"/>
        <v>2.0818000639784746E-2</v>
      </c>
      <c r="H25" s="47"/>
      <c r="I25" s="46">
        <v>0.47485162723445401</v>
      </c>
      <c r="J25" s="46">
        <v>0.98322317591408903</v>
      </c>
      <c r="K25" s="46">
        <v>0.39700000000000002</v>
      </c>
      <c r="L25" s="47">
        <f t="shared" si="4"/>
        <v>2.44223447525251E-2</v>
      </c>
      <c r="M25" s="46"/>
      <c r="N25" s="44">
        <v>1.038172493504</v>
      </c>
      <c r="O25" s="43">
        <v>-5.1070259132757201E-15</v>
      </c>
      <c r="P25" s="44">
        <v>0.76247584788618405</v>
      </c>
      <c r="Q25" s="44">
        <v>0.27569664561782098</v>
      </c>
      <c r="R25" s="48">
        <v>1</v>
      </c>
      <c r="T25" s="44">
        <f t="shared" si="0"/>
        <v>1</v>
      </c>
      <c r="U25" s="44">
        <f t="shared" si="1"/>
        <v>0.73444042551416455</v>
      </c>
      <c r="V25" s="44">
        <f t="shared" si="2"/>
        <v>0.26555957448583545</v>
      </c>
      <c r="X25" s="45">
        <v>374782.26510000002</v>
      </c>
      <c r="Y25" s="45">
        <v>279478.5722</v>
      </c>
      <c r="Z25" s="45">
        <v>542290.72510000004</v>
      </c>
      <c r="AA25" s="20"/>
      <c r="AB25" s="45">
        <v>141317.62040000001</v>
      </c>
      <c r="AC25" s="45">
        <v>297603.74040000001</v>
      </c>
      <c r="AD25" s="45">
        <v>292610.89480000001</v>
      </c>
    </row>
    <row r="26" spans="1:30" x14ac:dyDescent="0.25">
      <c r="A26" t="s">
        <v>85</v>
      </c>
      <c r="B26" t="s">
        <v>158</v>
      </c>
      <c r="C26" t="s">
        <v>159</v>
      </c>
      <c r="D26" s="46">
        <v>1.7845567810071501</v>
      </c>
      <c r="E26" s="46">
        <v>13.025642891670399</v>
      </c>
      <c r="F26" s="46">
        <v>0.96199999999999997</v>
      </c>
      <c r="G26" s="47">
        <f t="shared" si="3"/>
        <v>1.9732127411703392E-2</v>
      </c>
      <c r="H26" s="47"/>
      <c r="I26" s="46">
        <v>0.75789895782795103</v>
      </c>
      <c r="J26" s="46">
        <v>4.3348526136194598</v>
      </c>
      <c r="K26" s="46">
        <v>0.98</v>
      </c>
      <c r="L26" s="47">
        <f t="shared" si="4"/>
        <v>1.7004807850711262E-2</v>
      </c>
      <c r="M26" s="46"/>
      <c r="N26" s="44">
        <v>0.85637528568645704</v>
      </c>
      <c r="O26" s="43">
        <v>0</v>
      </c>
      <c r="P26" s="44">
        <v>-1.8538120998911101E-2</v>
      </c>
      <c r="Q26" s="44">
        <v>0.87491340668536799</v>
      </c>
      <c r="R26" s="48">
        <v>1</v>
      </c>
      <c r="T26" s="44">
        <f t="shared" si="0"/>
        <v>0.99999999999999978</v>
      </c>
      <c r="U26" s="44">
        <f t="shared" si="1"/>
        <v>-2.1647192894002347E-2</v>
      </c>
      <c r="V26" s="44">
        <f t="shared" si="2"/>
        <v>1.0216471928940021</v>
      </c>
      <c r="X26" s="45">
        <v>472730.67080000002</v>
      </c>
      <c r="Y26" s="45">
        <v>264900.88510000001</v>
      </c>
      <c r="Z26" s="45">
        <v>3450504.3309999998</v>
      </c>
      <c r="AA26" s="20"/>
      <c r="AB26" s="45">
        <v>157048.59899999999</v>
      </c>
      <c r="AC26" s="45">
        <v>207215.74739999999</v>
      </c>
      <c r="AD26" s="45">
        <v>898249.72420000006</v>
      </c>
    </row>
    <row r="27" spans="1:30" x14ac:dyDescent="0.25">
      <c r="A27" t="s">
        <v>85</v>
      </c>
      <c r="B27" t="s">
        <v>160</v>
      </c>
      <c r="C27" t="s">
        <v>161</v>
      </c>
      <c r="D27" s="46">
        <v>1.5988345151388299</v>
      </c>
      <c r="E27" s="46">
        <v>1.06182936267048</v>
      </c>
      <c r="F27" s="46">
        <v>1</v>
      </c>
      <c r="G27" s="47">
        <f t="shared" si="3"/>
        <v>1.7473103455399555E-2</v>
      </c>
      <c r="H27" s="47"/>
      <c r="I27" s="46">
        <v>0.57823239966955198</v>
      </c>
      <c r="J27" s="46">
        <v>0.60063185670040298</v>
      </c>
      <c r="K27" s="46">
        <v>0.52600000000000002</v>
      </c>
      <c r="L27" s="47">
        <f t="shared" si="4"/>
        <v>1.4508866002255292E-2</v>
      </c>
      <c r="M27" s="46"/>
      <c r="N27" s="44">
        <v>1.0170543513425101</v>
      </c>
      <c r="O27" s="43">
        <v>1.9984014443252818E-15</v>
      </c>
      <c r="P27" s="44">
        <v>0.64245406624442702</v>
      </c>
      <c r="Q27" s="44">
        <v>0.37460028509808102</v>
      </c>
      <c r="R27" s="48">
        <v>1</v>
      </c>
      <c r="T27" s="44">
        <f t="shared" si="0"/>
        <v>0.99999999999999989</v>
      </c>
      <c r="U27" s="44">
        <f t="shared" si="1"/>
        <v>0.63168115390921897</v>
      </c>
      <c r="V27" s="44">
        <f t="shared" si="2"/>
        <v>0.36831884609078092</v>
      </c>
      <c r="X27" s="45">
        <v>375044.72519999999</v>
      </c>
      <c r="Y27" s="45">
        <v>234573.82339999999</v>
      </c>
      <c r="Z27" s="45">
        <v>249077.37340000001</v>
      </c>
      <c r="AA27" s="20"/>
      <c r="AB27" s="45">
        <v>102232.0148</v>
      </c>
      <c r="AC27" s="45">
        <v>176800.9106</v>
      </c>
      <c r="AD27" s="45">
        <v>106192.2592</v>
      </c>
    </row>
    <row r="28" spans="1:30" x14ac:dyDescent="0.25">
      <c r="A28" t="s">
        <v>87</v>
      </c>
      <c r="B28" t="s">
        <v>162</v>
      </c>
      <c r="C28" t="s">
        <v>163</v>
      </c>
      <c r="D28" s="46">
        <v>1.84472217892268</v>
      </c>
      <c r="E28" s="46">
        <v>0.773917911336099</v>
      </c>
      <c r="F28" s="46">
        <v>1</v>
      </c>
      <c r="G28" s="47">
        <f t="shared" si="3"/>
        <v>6.8458757333860884E-3</v>
      </c>
      <c r="H28" s="47"/>
      <c r="I28" s="46">
        <v>0.71075738031477897</v>
      </c>
      <c r="J28" s="46">
        <v>0.49512528784541998</v>
      </c>
      <c r="K28" s="46">
        <v>0.45500000000000002</v>
      </c>
      <c r="L28" s="47">
        <f t="shared" si="4"/>
        <v>3.6086591344827597E-3</v>
      </c>
      <c r="M28" s="46"/>
      <c r="N28" s="44">
        <v>0.95375283028862801</v>
      </c>
      <c r="O28" s="43">
        <v>0</v>
      </c>
      <c r="P28" s="44">
        <v>0.78745786003118701</v>
      </c>
      <c r="Q28" s="44">
        <v>0.166294970257441</v>
      </c>
      <c r="R28" s="48">
        <v>1</v>
      </c>
      <c r="T28" s="44">
        <f t="shared" si="0"/>
        <v>1</v>
      </c>
      <c r="U28" s="44">
        <f t="shared" si="1"/>
        <v>0.82564143981924931</v>
      </c>
      <c r="V28" s="44">
        <f t="shared" si="2"/>
        <v>0.17435856018075063</v>
      </c>
      <c r="X28" s="45">
        <v>169538.9461</v>
      </c>
      <c r="Y28" s="45">
        <v>91904.866779999997</v>
      </c>
      <c r="Z28" s="45">
        <v>71126.822539999994</v>
      </c>
      <c r="AA28" s="20"/>
      <c r="AB28" s="45">
        <v>31254.911049999999</v>
      </c>
      <c r="AC28" s="45">
        <v>43974.09287</v>
      </c>
      <c r="AD28" s="45">
        <v>21772.685389999999</v>
      </c>
    </row>
    <row r="29" spans="1:30" x14ac:dyDescent="0.25">
      <c r="A29" t="s">
        <v>89</v>
      </c>
      <c r="B29" t="s">
        <v>164</v>
      </c>
      <c r="C29" t="s">
        <v>165</v>
      </c>
      <c r="D29" s="46">
        <v>2.3339790368742599</v>
      </c>
      <c r="E29" s="46">
        <v>5.8827143503988699</v>
      </c>
      <c r="F29" s="46">
        <v>1</v>
      </c>
      <c r="G29" s="47">
        <f t="shared" si="3"/>
        <v>2.0945662049583109E-2</v>
      </c>
      <c r="H29" s="47"/>
      <c r="I29" s="46">
        <v>1.3118946610030899</v>
      </c>
      <c r="J29" s="46">
        <v>4.8054368917753401</v>
      </c>
      <c r="K29" s="46">
        <v>0.61099999999999999</v>
      </c>
      <c r="L29" s="47">
        <f t="shared" si="4"/>
        <v>1.8382472449833692E-2</v>
      </c>
      <c r="M29" s="46"/>
      <c r="N29" s="44">
        <v>0.57610215376448604</v>
      </c>
      <c r="O29" s="43">
        <v>0</v>
      </c>
      <c r="P29" s="44">
        <v>0.49265831981054198</v>
      </c>
      <c r="Q29" s="44">
        <v>8.3443833953943905E-2</v>
      </c>
      <c r="R29" s="48">
        <v>1</v>
      </c>
      <c r="T29" s="44">
        <f t="shared" si="0"/>
        <v>0.99999999999999978</v>
      </c>
      <c r="U29" s="44">
        <f t="shared" si="1"/>
        <v>0.85515792050300787</v>
      </c>
      <c r="V29" s="44">
        <f t="shared" si="2"/>
        <v>0.14484207949699185</v>
      </c>
      <c r="X29" s="45">
        <v>656297.18489999999</v>
      </c>
      <c r="Y29" s="45">
        <v>281192.40769999998</v>
      </c>
      <c r="Z29" s="45">
        <v>1654174.612</v>
      </c>
      <c r="AA29" s="20"/>
      <c r="AB29" s="45">
        <v>293869.09539999999</v>
      </c>
      <c r="AC29" s="45">
        <v>224003.576</v>
      </c>
      <c r="AD29" s="45">
        <v>1076435.048</v>
      </c>
    </row>
    <row r="30" spans="1:30" x14ac:dyDescent="0.25">
      <c r="A30" t="s">
        <v>89</v>
      </c>
      <c r="B30" t="s">
        <v>166</v>
      </c>
      <c r="C30" t="s">
        <v>167</v>
      </c>
      <c r="D30" s="46">
        <v>4.59654608506297</v>
      </c>
      <c r="E30" s="46">
        <v>1.27152035257337</v>
      </c>
      <c r="F30" s="46">
        <v>1</v>
      </c>
      <c r="G30" s="47">
        <f t="shared" si="3"/>
        <v>4.3731849914332467E-3</v>
      </c>
      <c r="H30" s="47"/>
      <c r="I30" s="46">
        <v>1.78048733125837</v>
      </c>
      <c r="J30" s="46">
        <v>0.59115431296843302</v>
      </c>
      <c r="K30" s="46">
        <v>0.57499999999999996</v>
      </c>
      <c r="L30" s="47">
        <f t="shared" si="4"/>
        <v>5.0511104383493812E-3</v>
      </c>
      <c r="M30" s="46"/>
      <c r="N30" s="44">
        <v>0.94841806195345502</v>
      </c>
      <c r="O30" s="43">
        <v>-9.9920072216264089E-16</v>
      </c>
      <c r="P30" s="44">
        <v>0.55338523818478702</v>
      </c>
      <c r="Q30" s="44">
        <v>0.39503282376866899</v>
      </c>
      <c r="R30" s="48">
        <v>1</v>
      </c>
      <c r="T30" s="44">
        <f t="shared" si="0"/>
        <v>1</v>
      </c>
      <c r="U30" s="44">
        <f t="shared" si="1"/>
        <v>0.58348239071383712</v>
      </c>
      <c r="V30" s="44">
        <f t="shared" si="2"/>
        <v>0.41651760928616288</v>
      </c>
      <c r="X30" s="45">
        <v>269860.27960000001</v>
      </c>
      <c r="Y30" s="45">
        <v>58709.360159999997</v>
      </c>
      <c r="Z30" s="45">
        <v>74650.146330000003</v>
      </c>
      <c r="AA30" s="20"/>
      <c r="AB30" s="45">
        <v>109591.47689999999</v>
      </c>
      <c r="AC30" s="45">
        <v>61551.393810000001</v>
      </c>
      <c r="AD30" s="45">
        <v>36386.371919999998</v>
      </c>
    </row>
    <row r="31" spans="1:30" x14ac:dyDescent="0.25">
      <c r="A31" t="s">
        <v>89</v>
      </c>
      <c r="B31" t="s">
        <v>168</v>
      </c>
      <c r="C31" t="s">
        <v>169</v>
      </c>
      <c r="D31" s="46">
        <v>3.9852955101279801</v>
      </c>
      <c r="E31" s="46">
        <v>2.3404726522795101</v>
      </c>
      <c r="F31" s="46">
        <v>0.92200000000000004</v>
      </c>
      <c r="G31" s="47">
        <f t="shared" si="3"/>
        <v>3.2154173500362152E-3</v>
      </c>
      <c r="H31" s="47"/>
      <c r="I31" s="46">
        <v>2.1286747798454302</v>
      </c>
      <c r="J31" s="46">
        <v>1.04472290943626</v>
      </c>
      <c r="K31" s="46">
        <v>0.89</v>
      </c>
      <c r="L31" s="47">
        <f t="shared" si="4"/>
        <v>3.2035468867647561E-3</v>
      </c>
      <c r="M31" s="46"/>
      <c r="N31" s="44">
        <v>0.62711184810116105</v>
      </c>
      <c r="O31" s="43">
        <v>0</v>
      </c>
      <c r="P31" s="44">
        <v>3.53237608304083E-2</v>
      </c>
      <c r="Q31" s="44">
        <v>0.59178808727075305</v>
      </c>
      <c r="R31" s="48">
        <v>1</v>
      </c>
      <c r="T31" s="44">
        <f t="shared" si="0"/>
        <v>1.0000000000000004</v>
      </c>
      <c r="U31" s="44">
        <f t="shared" si="1"/>
        <v>5.6327688493472909E-2</v>
      </c>
      <c r="V31" s="44">
        <f t="shared" si="2"/>
        <v>0.94367231150652753</v>
      </c>
      <c r="X31" s="45">
        <v>172031.2635</v>
      </c>
      <c r="Y31" s="45">
        <v>43166.501219999998</v>
      </c>
      <c r="Z31" s="45">
        <v>101030.0156</v>
      </c>
      <c r="AA31" s="20"/>
      <c r="AB31" s="45">
        <v>83098.163750000007</v>
      </c>
      <c r="AC31" s="45">
        <v>39037.510349999997</v>
      </c>
      <c r="AD31" s="45">
        <v>40783.381390000002</v>
      </c>
    </row>
    <row r="32" spans="1:30" x14ac:dyDescent="0.25">
      <c r="A32" t="s">
        <v>89</v>
      </c>
      <c r="B32" t="s">
        <v>170</v>
      </c>
      <c r="C32" t="s">
        <v>171</v>
      </c>
      <c r="D32" s="46">
        <v>3.3635559426981998</v>
      </c>
      <c r="E32" s="46">
        <v>3.2050666806848902</v>
      </c>
      <c r="F32" s="46">
        <v>1</v>
      </c>
      <c r="G32" s="47">
        <f t="shared" si="3"/>
        <v>5.2446697528977463E-3</v>
      </c>
      <c r="H32" s="47"/>
      <c r="I32" s="46">
        <v>1.29900139620965</v>
      </c>
      <c r="J32" s="46">
        <v>2.4433348249251301</v>
      </c>
      <c r="K32" s="46">
        <v>0.438</v>
      </c>
      <c r="L32" s="47">
        <f t="shared" si="4"/>
        <v>4.6344360577244984E-3</v>
      </c>
      <c r="M32" s="46"/>
      <c r="N32" s="44">
        <v>0.95140291811036504</v>
      </c>
      <c r="O32" s="43">
        <v>0</v>
      </c>
      <c r="P32" s="44">
        <v>0.82553636860569102</v>
      </c>
      <c r="Q32" s="44">
        <v>0.12586654950467399</v>
      </c>
      <c r="R32" s="48">
        <v>1</v>
      </c>
      <c r="T32" s="44">
        <f t="shared" si="0"/>
        <v>1</v>
      </c>
      <c r="U32" s="44">
        <f t="shared" si="1"/>
        <v>0.86770426376801046</v>
      </c>
      <c r="V32" s="44">
        <f t="shared" si="2"/>
        <v>0.13229573623198954</v>
      </c>
      <c r="X32" s="45">
        <v>236824.32070000001</v>
      </c>
      <c r="Y32" s="45">
        <v>70408.913879999993</v>
      </c>
      <c r="Z32" s="45">
        <v>225665.26389999999</v>
      </c>
      <c r="AA32" s="20"/>
      <c r="AB32" s="45">
        <v>73359.69889</v>
      </c>
      <c r="AC32" s="45">
        <v>56473.918429999998</v>
      </c>
      <c r="AD32" s="45">
        <v>137984.69159999999</v>
      </c>
    </row>
    <row r="33" spans="1:30" x14ac:dyDescent="0.25">
      <c r="A33" t="s">
        <v>89</v>
      </c>
      <c r="B33" t="s">
        <v>172</v>
      </c>
      <c r="C33" t="s">
        <v>173</v>
      </c>
      <c r="D33" s="46">
        <v>0.72226807160725104</v>
      </c>
      <c r="E33" s="46">
        <v>0.99616385660095996</v>
      </c>
      <c r="F33" s="46">
        <v>0.61699999999999999</v>
      </c>
      <c r="G33" s="47">
        <f t="shared" si="3"/>
        <v>4.4744510177479307E-3</v>
      </c>
      <c r="H33" s="47"/>
      <c r="I33" s="46">
        <v>1.2391137436612001</v>
      </c>
      <c r="J33" s="46">
        <v>1.0966110769666899</v>
      </c>
      <c r="K33" s="46">
        <v>1</v>
      </c>
      <c r="L33" s="47">
        <f t="shared" si="4"/>
        <v>4.4516931170741127E-4</v>
      </c>
      <c r="M33" s="46"/>
      <c r="N33" s="44">
        <v>-0.539755319912678</v>
      </c>
      <c r="O33" s="43">
        <v>0</v>
      </c>
      <c r="P33" s="44">
        <v>-0.48288625507674898</v>
      </c>
      <c r="Q33" s="44">
        <v>-5.6869064835929302E-2</v>
      </c>
      <c r="R33" s="48">
        <v>1</v>
      </c>
      <c r="T33" s="44">
        <f t="shared" si="0"/>
        <v>-1.0000000000000004</v>
      </c>
      <c r="U33" s="44">
        <f t="shared" si="1"/>
        <v>-0.89463917679379368</v>
      </c>
      <c r="V33" s="44">
        <f t="shared" si="2"/>
        <v>-0.10536082320620688</v>
      </c>
      <c r="X33" s="45">
        <v>43385.806349999999</v>
      </c>
      <c r="Y33" s="45">
        <v>60068.841549999997</v>
      </c>
      <c r="Z33" s="45">
        <v>59838.408860000003</v>
      </c>
      <c r="AA33" s="20"/>
      <c r="AB33" s="45">
        <v>6721.8283769999998</v>
      </c>
      <c r="AC33" s="45">
        <v>5424.7064979999996</v>
      </c>
      <c r="AD33" s="45">
        <v>5948.7932350000001</v>
      </c>
    </row>
    <row r="34" spans="1:30" x14ac:dyDescent="0.25">
      <c r="A34" t="s">
        <v>89</v>
      </c>
      <c r="B34" t="s">
        <v>174</v>
      </c>
      <c r="C34" t="s">
        <v>175</v>
      </c>
      <c r="D34" s="46">
        <v>1.5943531646175699</v>
      </c>
      <c r="E34" s="46">
        <v>5.1351145722198801</v>
      </c>
      <c r="F34" s="46">
        <v>1</v>
      </c>
      <c r="G34" s="47">
        <f t="shared" si="3"/>
        <v>2.8120125703644167E-3</v>
      </c>
      <c r="H34" s="47"/>
      <c r="I34" s="46">
        <v>0.84246864513994502</v>
      </c>
      <c r="J34" s="46">
        <v>3.75649952242973</v>
      </c>
      <c r="K34" s="46">
        <v>0.57899999999999996</v>
      </c>
      <c r="L34" s="47">
        <f t="shared" si="4"/>
        <v>2.3222515647221251E-4</v>
      </c>
      <c r="M34" s="46"/>
      <c r="N34" s="44">
        <v>0.63788694845800797</v>
      </c>
      <c r="O34" s="43">
        <v>0</v>
      </c>
      <c r="P34" s="44">
        <v>0.54645280140914199</v>
      </c>
      <c r="Q34" s="44">
        <v>9.1434147048866599E-2</v>
      </c>
      <c r="R34" s="48">
        <v>1</v>
      </c>
      <c r="T34" s="44">
        <f t="shared" si="0"/>
        <v>1.0000000000000009</v>
      </c>
      <c r="U34" s="44">
        <f t="shared" si="1"/>
        <v>0.85666089066425677</v>
      </c>
      <c r="V34" s="44">
        <f t="shared" si="2"/>
        <v>0.14333910933574415</v>
      </c>
      <c r="X34" s="45">
        <v>60188.190130000003</v>
      </c>
      <c r="Y34" s="45">
        <v>37750.851860000002</v>
      </c>
      <c r="Z34" s="45">
        <v>193854.94949999999</v>
      </c>
      <c r="AA34" s="20"/>
      <c r="AB34" s="45">
        <v>2384.042747</v>
      </c>
      <c r="AC34" s="45">
        <v>2829.8296449999998</v>
      </c>
      <c r="AD34" s="45">
        <v>10630.253710000001</v>
      </c>
    </row>
    <row r="35" spans="1:30" x14ac:dyDescent="0.25">
      <c r="A35" t="s">
        <v>89</v>
      </c>
      <c r="B35" t="s">
        <v>176</v>
      </c>
      <c r="C35" t="s">
        <v>177</v>
      </c>
      <c r="D35" s="46">
        <v>1.85431915219664</v>
      </c>
      <c r="E35" s="46">
        <v>8.8745309097889908</v>
      </c>
      <c r="F35" s="46">
        <v>0.85699999999999998</v>
      </c>
      <c r="G35" s="47">
        <f t="shared" si="3"/>
        <v>3.5731690460332325E-3</v>
      </c>
      <c r="H35" s="47"/>
      <c r="I35" s="46">
        <v>2.1640169651937202</v>
      </c>
      <c r="J35" s="46">
        <v>2.6977803756286902</v>
      </c>
      <c r="K35" s="46">
        <v>1</v>
      </c>
      <c r="L35" s="47">
        <f t="shared" si="4"/>
        <v>1.951817460977507E-3</v>
      </c>
      <c r="M35" s="46"/>
      <c r="N35" s="44">
        <v>-0.15444860586209899</v>
      </c>
      <c r="O35" s="43">
        <v>-7.7715611723760958E-16</v>
      </c>
      <c r="P35" s="44">
        <v>-0.15431736038435701</v>
      </c>
      <c r="Q35" s="44">
        <v>-1.3124547774119599E-4</v>
      </c>
      <c r="R35" s="48">
        <v>1</v>
      </c>
      <c r="T35" s="44">
        <f t="shared" ref="T35:T76" si="5">SUM(U35:V35)</f>
        <v>-0.99999999999999989</v>
      </c>
      <c r="U35" s="44">
        <f t="shared" ref="U35:U66" si="6">IF($N35&lt;&gt;0,SUM(O35:P35)/$N35*SIGN(N35),"")</f>
        <v>-0.99915023203344167</v>
      </c>
      <c r="V35" s="44">
        <f t="shared" si="2"/>
        <v>-8.4976796655827273E-4</v>
      </c>
      <c r="X35" s="45">
        <v>88950.326249999998</v>
      </c>
      <c r="Y35" s="45">
        <v>47969.2647</v>
      </c>
      <c r="Z35" s="45">
        <v>425704.72230000002</v>
      </c>
      <c r="AA35" s="20"/>
      <c r="AB35" s="45">
        <v>51469.611219999999</v>
      </c>
      <c r="AC35" s="45">
        <v>23784.29192</v>
      </c>
      <c r="AD35" s="45">
        <v>64164.795989999999</v>
      </c>
    </row>
    <row r="36" spans="1:30" x14ac:dyDescent="0.25">
      <c r="A36" t="s">
        <v>89</v>
      </c>
      <c r="B36" t="s">
        <v>178</v>
      </c>
      <c r="C36" t="s">
        <v>179</v>
      </c>
      <c r="D36" s="46">
        <v>3.4305349331992101</v>
      </c>
      <c r="E36" s="46">
        <v>4.0426477874353104</v>
      </c>
      <c r="F36" s="46">
        <v>0.96199999999999997</v>
      </c>
      <c r="G36" s="47">
        <f t="shared" si="3"/>
        <v>5.493995374794715E-3</v>
      </c>
      <c r="H36" s="47"/>
      <c r="I36" s="46">
        <v>1.9040195305579799</v>
      </c>
      <c r="J36" s="46">
        <v>2.2960907945143201</v>
      </c>
      <c r="K36" s="46">
        <v>0.58799999999999997</v>
      </c>
      <c r="L36" s="47">
        <f t="shared" si="4"/>
        <v>1.0666488759550294E-2</v>
      </c>
      <c r="M36" s="46"/>
      <c r="N36" s="44">
        <v>0.58874901225616205</v>
      </c>
      <c r="O36" s="43">
        <v>0</v>
      </c>
      <c r="P36" s="44">
        <v>0.49228750276708</v>
      </c>
      <c r="Q36" s="44">
        <v>9.6461509489082706E-2</v>
      </c>
      <c r="R36" s="48">
        <v>1</v>
      </c>
      <c r="T36" s="44">
        <f t="shared" si="5"/>
        <v>1.0000000000000011</v>
      </c>
      <c r="U36" s="44">
        <f t="shared" si="6"/>
        <v>0.83615852004671887</v>
      </c>
      <c r="V36" s="44">
        <f t="shared" si="2"/>
        <v>0.16384147995328227</v>
      </c>
      <c r="X36" s="45">
        <v>253022.78630000001</v>
      </c>
      <c r="Y36" s="45">
        <v>73756.073390000005</v>
      </c>
      <c r="Z36" s="45">
        <v>298169.82689999999</v>
      </c>
      <c r="AA36" s="20"/>
      <c r="AB36" s="45">
        <v>247482.16500000001</v>
      </c>
      <c r="AC36" s="45">
        <v>129978.7954</v>
      </c>
      <c r="AD36" s="45">
        <v>298443.11560000002</v>
      </c>
    </row>
    <row r="37" spans="1:30" x14ac:dyDescent="0.25">
      <c r="A37" t="s">
        <v>91</v>
      </c>
      <c r="B37" t="s">
        <v>180</v>
      </c>
      <c r="C37" t="s">
        <v>181</v>
      </c>
      <c r="D37" s="46">
        <v>4.5600366396648697</v>
      </c>
      <c r="E37" s="46">
        <v>8.28804737468095</v>
      </c>
      <c r="F37" s="46">
        <v>1</v>
      </c>
      <c r="G37" s="47">
        <f t="shared" si="3"/>
        <v>1.7375059065407126E-2</v>
      </c>
      <c r="H37" s="47"/>
      <c r="I37" s="46">
        <v>1.6171041234071999</v>
      </c>
      <c r="J37" s="46">
        <v>5.8710324418675599</v>
      </c>
      <c r="K37" s="46">
        <v>0.42299999999999999</v>
      </c>
      <c r="L37" s="47">
        <f t="shared" si="4"/>
        <v>1.460117803903118E-2</v>
      </c>
      <c r="M37" s="46"/>
      <c r="N37" s="44">
        <v>1.03669368703205</v>
      </c>
      <c r="O37" s="43">
        <v>1.9984014443252818E-15</v>
      </c>
      <c r="P37" s="44">
        <v>0.86038309993585904</v>
      </c>
      <c r="Q37" s="44">
        <v>0.17631058709618899</v>
      </c>
      <c r="R37" s="48">
        <v>1</v>
      </c>
      <c r="T37" s="44">
        <f t="shared" si="5"/>
        <v>1</v>
      </c>
      <c r="U37" s="44">
        <f t="shared" si="6"/>
        <v>0.82992991150457518</v>
      </c>
      <c r="V37" s="44">
        <f t="shared" si="2"/>
        <v>0.17007008849542482</v>
      </c>
      <c r="X37" s="45">
        <v>1063663.166</v>
      </c>
      <c r="Y37" s="45">
        <v>233257.592</v>
      </c>
      <c r="Z37" s="45">
        <v>1933249.973</v>
      </c>
      <c r="AA37" s="20"/>
      <c r="AB37" s="45">
        <v>287724.5429</v>
      </c>
      <c r="AC37" s="45">
        <v>177925.79879999999</v>
      </c>
      <c r="AD37" s="45">
        <v>1044608.137</v>
      </c>
    </row>
    <row r="38" spans="1:30" x14ac:dyDescent="0.25">
      <c r="A38" t="s">
        <v>93</v>
      </c>
      <c r="B38" t="s">
        <v>182</v>
      </c>
      <c r="C38" t="s">
        <v>183</v>
      </c>
      <c r="D38" s="46">
        <v>2.0835756686343601</v>
      </c>
      <c r="E38" s="46">
        <v>4.3048651818492001</v>
      </c>
      <c r="F38" s="46">
        <v>1</v>
      </c>
      <c r="G38" s="47">
        <f t="shared" si="3"/>
        <v>1.05258287385508E-2</v>
      </c>
      <c r="H38" s="47"/>
      <c r="I38" s="46">
        <v>0.93540483019432696</v>
      </c>
      <c r="J38" s="46">
        <v>1.69650769507222</v>
      </c>
      <c r="K38" s="46">
        <v>0.65100000000000002</v>
      </c>
      <c r="L38" s="47">
        <f t="shared" si="4"/>
        <v>3.2998223765480696E-3</v>
      </c>
      <c r="M38" s="46"/>
      <c r="N38" s="44">
        <v>0.80086135918948498</v>
      </c>
      <c r="O38" s="43">
        <v>-9.9920072216264089E-16</v>
      </c>
      <c r="P38" s="44">
        <v>0.42924563677356797</v>
      </c>
      <c r="Q38" s="44">
        <v>0.371615722415918</v>
      </c>
      <c r="R38" s="48">
        <v>1</v>
      </c>
      <c r="T38" s="44">
        <f t="shared" si="5"/>
        <v>1</v>
      </c>
      <c r="U38" s="44">
        <f t="shared" si="6"/>
        <v>0.53597995689039957</v>
      </c>
      <c r="V38" s="44">
        <f t="shared" si="2"/>
        <v>0.46402004310960043</v>
      </c>
      <c r="X38" s="45">
        <v>294425.26530000003</v>
      </c>
      <c r="Y38" s="45">
        <v>141307.69029999999</v>
      </c>
      <c r="Z38" s="45">
        <v>608310.55590000004</v>
      </c>
      <c r="AA38" s="20"/>
      <c r="AB38" s="45">
        <v>37613.279320000001</v>
      </c>
      <c r="AC38" s="45">
        <v>40210.696060000002</v>
      </c>
      <c r="AD38" s="45">
        <v>68217.755290000001</v>
      </c>
    </row>
    <row r="39" spans="1:30" x14ac:dyDescent="0.25">
      <c r="A39" t="s">
        <v>93</v>
      </c>
      <c r="B39" t="s">
        <v>184</v>
      </c>
      <c r="C39" t="s">
        <v>185</v>
      </c>
      <c r="D39" s="46">
        <v>1.7220599202770701</v>
      </c>
      <c r="E39" s="46">
        <v>4.2613972233672799</v>
      </c>
      <c r="F39" s="46">
        <v>1</v>
      </c>
      <c r="G39" s="47">
        <f t="shared" si="3"/>
        <v>5.7438576082042168E-3</v>
      </c>
      <c r="H39" s="47"/>
      <c r="I39" s="46">
        <v>0.79979351189262504</v>
      </c>
      <c r="J39" s="46">
        <v>1.6965076950606901</v>
      </c>
      <c r="K39" s="46">
        <v>0.93899999999999995</v>
      </c>
      <c r="L39" s="47">
        <f t="shared" si="4"/>
        <v>5.483640005564212E-3</v>
      </c>
      <c r="M39" s="46"/>
      <c r="N39" s="44">
        <v>0.76692289707359196</v>
      </c>
      <c r="O39" s="43">
        <v>0</v>
      </c>
      <c r="P39" s="44">
        <v>6.2939799773874094E-2</v>
      </c>
      <c r="Q39" s="44">
        <v>0.70398309729971797</v>
      </c>
      <c r="R39" s="48">
        <v>1</v>
      </c>
      <c r="T39" s="44">
        <f t="shared" si="5"/>
        <v>1.0000000000000002</v>
      </c>
      <c r="U39" s="44">
        <f t="shared" si="6"/>
        <v>8.2067962782228096E-2</v>
      </c>
      <c r="V39" s="44">
        <f t="shared" si="2"/>
        <v>0.91793203721777206</v>
      </c>
      <c r="X39" s="45">
        <v>132788.79269999999</v>
      </c>
      <c r="Y39" s="45">
        <v>77110.436830000006</v>
      </c>
      <c r="Z39" s="45">
        <v>328598.20140000002</v>
      </c>
      <c r="AA39" s="20"/>
      <c r="AB39" s="45">
        <v>53443.862820000002</v>
      </c>
      <c r="AC39" s="45">
        <v>66822.075979999994</v>
      </c>
      <c r="AD39" s="45">
        <v>113364.1661</v>
      </c>
    </row>
    <row r="40" spans="1:30" x14ac:dyDescent="0.25">
      <c r="A40" t="s">
        <v>95</v>
      </c>
      <c r="B40" t="s">
        <v>186</v>
      </c>
      <c r="C40" t="s">
        <v>187</v>
      </c>
      <c r="D40" s="46">
        <v>1.55209496829808</v>
      </c>
      <c r="E40" s="46">
        <v>2.1525027313215102</v>
      </c>
      <c r="F40" s="46">
        <v>1</v>
      </c>
      <c r="G40" s="47">
        <f t="shared" si="3"/>
        <v>7.7233062960795976E-3</v>
      </c>
      <c r="H40" s="47"/>
      <c r="I40" s="46">
        <v>1.04057355902232</v>
      </c>
      <c r="J40" s="46">
        <v>1.6755553137777399</v>
      </c>
      <c r="K40" s="46">
        <v>0.73899999999999999</v>
      </c>
      <c r="L40" s="47">
        <f t="shared" si="4"/>
        <v>7.621537188739984E-3</v>
      </c>
      <c r="M40" s="46"/>
      <c r="N40" s="44">
        <v>0.39983355060915898</v>
      </c>
      <c r="O40" s="43">
        <v>4.9960036108132044E-16</v>
      </c>
      <c r="P40" s="44">
        <v>0.30245735803393498</v>
      </c>
      <c r="Q40" s="44">
        <v>9.7376192575223494E-2</v>
      </c>
      <c r="R40" s="48">
        <v>1</v>
      </c>
      <c r="T40" s="44">
        <f t="shared" si="5"/>
        <v>1</v>
      </c>
      <c r="U40" s="44">
        <f t="shared" si="6"/>
        <v>0.75645817509094015</v>
      </c>
      <c r="V40" s="44">
        <f t="shared" si="2"/>
        <v>0.24354182490905979</v>
      </c>
      <c r="X40" s="45">
        <v>160927.79029999999</v>
      </c>
      <c r="Y40" s="45">
        <v>103684.242</v>
      </c>
      <c r="Z40" s="45">
        <v>223180.61410000001</v>
      </c>
      <c r="AA40" s="20"/>
      <c r="AB40" s="45">
        <v>96642.106369999994</v>
      </c>
      <c r="AC40" s="45">
        <v>92873.882419999994</v>
      </c>
      <c r="AD40" s="45">
        <v>155615.3272</v>
      </c>
    </row>
    <row r="41" spans="1:30" x14ac:dyDescent="0.25">
      <c r="A41" t="s">
        <v>95</v>
      </c>
      <c r="B41" t="s">
        <v>188</v>
      </c>
      <c r="C41" t="s">
        <v>189</v>
      </c>
      <c r="D41" s="46">
        <v>2.9255931215784199</v>
      </c>
      <c r="E41" s="46">
        <v>1.42057761139328</v>
      </c>
      <c r="F41" s="46">
        <v>1</v>
      </c>
      <c r="G41" s="47">
        <f t="shared" si="3"/>
        <v>3.7014181353196325E-4</v>
      </c>
      <c r="H41" s="47"/>
      <c r="I41" s="46">
        <v>0.65385059026425196</v>
      </c>
      <c r="J41" s="46">
        <v>0.53634745458934296</v>
      </c>
      <c r="K41" s="46">
        <v>0.38500000000000001</v>
      </c>
      <c r="L41" s="47">
        <f t="shared" si="4"/>
        <v>6.0618783592206605E-4</v>
      </c>
      <c r="M41" s="46"/>
      <c r="N41" s="44">
        <v>1.49837364561368</v>
      </c>
      <c r="O41" s="43">
        <v>0</v>
      </c>
      <c r="P41" s="44">
        <v>0.95451194469435297</v>
      </c>
      <c r="Q41" s="44">
        <v>0.54386170091932795</v>
      </c>
      <c r="R41" s="48">
        <v>1</v>
      </c>
      <c r="T41" s="44">
        <f t="shared" si="5"/>
        <v>1.0000000000000007</v>
      </c>
      <c r="U41" s="44">
        <f t="shared" si="6"/>
        <v>0.63703198964329033</v>
      </c>
      <c r="V41" s="44">
        <f t="shared" si="2"/>
        <v>0.36296801035671028</v>
      </c>
      <c r="X41" s="45">
        <v>14537.56177</v>
      </c>
      <c r="Y41" s="45">
        <v>4969.0989710000003</v>
      </c>
      <c r="Z41" s="45">
        <v>7058.9907469999998</v>
      </c>
      <c r="AA41" s="20"/>
      <c r="AB41" s="45">
        <v>4829.8847210000004</v>
      </c>
      <c r="AC41" s="45">
        <v>7386.832394</v>
      </c>
      <c r="AD41" s="45">
        <v>3961.9087519999998</v>
      </c>
    </row>
    <row r="42" spans="1:30" x14ac:dyDescent="0.25">
      <c r="A42" t="s">
        <v>95</v>
      </c>
      <c r="B42" t="s">
        <v>190</v>
      </c>
      <c r="C42" t="s">
        <v>191</v>
      </c>
      <c r="D42" s="46">
        <v>1.2800112326669399</v>
      </c>
      <c r="E42" s="46">
        <v>0.41163680348262399</v>
      </c>
      <c r="F42" s="46">
        <v>1</v>
      </c>
      <c r="G42" s="47">
        <f t="shared" si="3"/>
        <v>2.6357679141788999E-2</v>
      </c>
      <c r="H42" s="47"/>
      <c r="I42" s="46">
        <v>0.46717553235734999</v>
      </c>
      <c r="J42" s="46">
        <v>0.224805514638061</v>
      </c>
      <c r="K42" s="46">
        <v>0.53800000000000003</v>
      </c>
      <c r="L42" s="47">
        <f t="shared" si="4"/>
        <v>1.7037862594704106E-2</v>
      </c>
      <c r="M42" s="46"/>
      <c r="N42" s="44">
        <v>1.0079190730640499</v>
      </c>
      <c r="O42" s="43">
        <v>-5.1070259132757201E-15</v>
      </c>
      <c r="P42" s="44">
        <v>0.61989671882035302</v>
      </c>
      <c r="Q42" s="44">
        <v>0.38802235424370202</v>
      </c>
      <c r="R42" s="48">
        <v>1</v>
      </c>
      <c r="T42" s="44">
        <f t="shared" si="5"/>
        <v>1</v>
      </c>
      <c r="U42" s="44">
        <f t="shared" si="6"/>
        <v>0.61502628076664601</v>
      </c>
      <c r="V42" s="44">
        <f t="shared" si="2"/>
        <v>0.38497371923335405</v>
      </c>
      <c r="X42" s="45">
        <v>452929.33120000002</v>
      </c>
      <c r="Y42" s="45">
        <v>353847.93479999999</v>
      </c>
      <c r="Z42" s="45">
        <v>145656.8328</v>
      </c>
      <c r="AA42" s="20"/>
      <c r="AB42" s="45">
        <v>96994.303400000004</v>
      </c>
      <c r="AC42" s="45">
        <v>207618.54310000001</v>
      </c>
      <c r="AD42" s="45">
        <v>46673.793429999998</v>
      </c>
    </row>
    <row r="43" spans="1:30" x14ac:dyDescent="0.25">
      <c r="A43" t="s">
        <v>95</v>
      </c>
      <c r="B43" t="s">
        <v>192</v>
      </c>
      <c r="C43" t="s">
        <v>193</v>
      </c>
      <c r="D43" s="46">
        <v>1.23990579912381</v>
      </c>
      <c r="E43" s="46">
        <v>0.201699247254125</v>
      </c>
      <c r="F43" s="46">
        <v>1</v>
      </c>
      <c r="G43" s="47">
        <f t="shared" si="3"/>
        <v>1.2881861073406123E-3</v>
      </c>
      <c r="H43" s="47"/>
      <c r="I43" s="46">
        <v>0.40097683673953399</v>
      </c>
      <c r="J43" s="46">
        <v>0.110484531223896</v>
      </c>
      <c r="K43" s="46">
        <v>0.51600000000000001</v>
      </c>
      <c r="L43" s="47">
        <f t="shared" si="4"/>
        <v>1.0461126297357836E-3</v>
      </c>
      <c r="M43" s="46"/>
      <c r="N43" s="44">
        <v>1.12888702536843</v>
      </c>
      <c r="O43" s="43">
        <v>5.1070259132757201E-15</v>
      </c>
      <c r="P43" s="44">
        <v>0.66164851350057396</v>
      </c>
      <c r="Q43" s="44">
        <v>0.46723851186785098</v>
      </c>
      <c r="R43" s="48">
        <v>1</v>
      </c>
      <c r="T43" s="44">
        <f t="shared" si="5"/>
        <v>1</v>
      </c>
      <c r="U43" s="44">
        <f t="shared" si="6"/>
        <v>0.58610693420330495</v>
      </c>
      <c r="V43" s="44">
        <f t="shared" si="2"/>
        <v>0.4138930657966951</v>
      </c>
      <c r="X43" s="45">
        <v>21442.568230000001</v>
      </c>
      <c r="Y43" s="45">
        <v>17293.70751</v>
      </c>
      <c r="Z43" s="45">
        <v>3488.1277869999999</v>
      </c>
      <c r="AA43" s="20"/>
      <c r="AB43" s="45">
        <v>5111.5046300000004</v>
      </c>
      <c r="AC43" s="45">
        <v>12747.63069</v>
      </c>
      <c r="AD43" s="45">
        <v>1408.4160010000001</v>
      </c>
    </row>
    <row r="44" spans="1:30" x14ac:dyDescent="0.25">
      <c r="A44" t="s">
        <v>95</v>
      </c>
      <c r="B44" t="s">
        <v>194</v>
      </c>
      <c r="C44" t="s">
        <v>195</v>
      </c>
      <c r="D44" s="46">
        <v>1.5374629267912401</v>
      </c>
      <c r="E44" s="46">
        <v>0.393886151017944</v>
      </c>
      <c r="F44" s="46">
        <v>1</v>
      </c>
      <c r="G44" s="47">
        <f t="shared" si="3"/>
        <v>1.3238844457007853E-3</v>
      </c>
      <c r="H44" s="47"/>
      <c r="I44" s="46">
        <v>0.50348947471185401</v>
      </c>
      <c r="J44" s="46">
        <v>0.190921076955823</v>
      </c>
      <c r="K44" s="46">
        <v>0.503</v>
      </c>
      <c r="L44" s="47">
        <f t="shared" si="4"/>
        <v>5.9662853078324054E-3</v>
      </c>
      <c r="M44" s="46"/>
      <c r="N44" s="44">
        <v>1.1163260790403</v>
      </c>
      <c r="O44" s="43">
        <v>0</v>
      </c>
      <c r="P44" s="44">
        <v>0.68716510888239801</v>
      </c>
      <c r="Q44" s="44">
        <v>0.429160970157902</v>
      </c>
      <c r="R44" s="48">
        <v>1</v>
      </c>
      <c r="T44" s="44">
        <f t="shared" si="5"/>
        <v>1</v>
      </c>
      <c r="U44" s="44">
        <f t="shared" si="6"/>
        <v>0.61555948730782173</v>
      </c>
      <c r="V44" s="44">
        <f t="shared" si="2"/>
        <v>0.38444051269217822</v>
      </c>
      <c r="X44" s="45">
        <v>27325.255430000001</v>
      </c>
      <c r="Y44" s="45">
        <v>17772.952410000002</v>
      </c>
      <c r="Z44" s="45">
        <v>7000.5198170000003</v>
      </c>
      <c r="AA44" s="20"/>
      <c r="AB44" s="45">
        <v>36605.42398</v>
      </c>
      <c r="AC44" s="45">
        <v>72703.454230000003</v>
      </c>
      <c r="AD44" s="45">
        <v>13880.621779999999</v>
      </c>
    </row>
    <row r="45" spans="1:30" x14ac:dyDescent="0.25">
      <c r="A45" t="s">
        <v>97</v>
      </c>
      <c r="B45" t="s">
        <v>196</v>
      </c>
      <c r="C45" t="s">
        <v>197</v>
      </c>
      <c r="D45" s="46">
        <v>1.73697712165786</v>
      </c>
      <c r="E45" s="46">
        <v>2.4263666362576601</v>
      </c>
      <c r="F45" s="46">
        <v>1</v>
      </c>
      <c r="G45" s="47">
        <f t="shared" si="3"/>
        <v>1.0895958077382618E-2</v>
      </c>
      <c r="H45" s="47"/>
      <c r="I45" s="46">
        <v>0.670605312806134</v>
      </c>
      <c r="J45" s="46">
        <v>0.90290758045702102</v>
      </c>
      <c r="K45" s="46">
        <v>0.81799999999999995</v>
      </c>
      <c r="L45" s="47">
        <f t="shared" si="4"/>
        <v>1.2171919128688462E-2</v>
      </c>
      <c r="M45" s="46"/>
      <c r="N45" s="44">
        <v>0.95172083850554601</v>
      </c>
      <c r="O45" s="43">
        <v>0</v>
      </c>
      <c r="P45" s="44">
        <v>0.20089294237939001</v>
      </c>
      <c r="Q45" s="44">
        <v>0.75082789612615597</v>
      </c>
      <c r="R45" s="48">
        <v>1</v>
      </c>
      <c r="T45" s="44">
        <f t="shared" si="5"/>
        <v>1</v>
      </c>
      <c r="U45" s="44">
        <f t="shared" si="6"/>
        <v>0.21108389587733015</v>
      </c>
      <c r="V45" s="44">
        <f t="shared" si="2"/>
        <v>0.78891610412266988</v>
      </c>
      <c r="X45" s="45">
        <v>254079.14550000001</v>
      </c>
      <c r="Y45" s="45">
        <v>146276.62179999999</v>
      </c>
      <c r="Z45" s="45">
        <v>354920.71480000002</v>
      </c>
      <c r="AA45" s="20"/>
      <c r="AB45" s="45">
        <v>99466.554810000001</v>
      </c>
      <c r="AC45" s="45">
        <v>148323.54130000001</v>
      </c>
      <c r="AD45" s="45">
        <v>133922.4498</v>
      </c>
    </row>
    <row r="46" spans="1:30" x14ac:dyDescent="0.25">
      <c r="A46" t="s">
        <v>97</v>
      </c>
      <c r="B46" t="s">
        <v>198</v>
      </c>
      <c r="C46" t="s">
        <v>199</v>
      </c>
      <c r="D46" s="46">
        <v>2.31494169855945</v>
      </c>
      <c r="E46" s="46">
        <v>29.176365940597201</v>
      </c>
      <c r="F46" s="46">
        <v>1</v>
      </c>
      <c r="G46" s="47">
        <f t="shared" si="3"/>
        <v>2.9670312677513287E-3</v>
      </c>
      <c r="H46" s="47"/>
      <c r="I46" s="46">
        <v>1.49588144279758</v>
      </c>
      <c r="J46" s="46">
        <v>8.4080618267686607</v>
      </c>
      <c r="K46" s="46">
        <v>0.99399999999999999</v>
      </c>
      <c r="L46" s="47">
        <f t="shared" si="4"/>
        <v>3.5118181768689825E-3</v>
      </c>
      <c r="M46" s="46"/>
      <c r="N46" s="44">
        <v>0.436668876068465</v>
      </c>
      <c r="O46" s="43">
        <v>0</v>
      </c>
      <c r="P46" s="44">
        <v>6.01807232556295E-3</v>
      </c>
      <c r="Q46" s="44">
        <v>0.43065080374290199</v>
      </c>
      <c r="R46" s="48">
        <v>1</v>
      </c>
      <c r="T46" s="44">
        <f t="shared" si="5"/>
        <v>0.99999999999999978</v>
      </c>
      <c r="U46" s="44">
        <f t="shared" si="6"/>
        <v>1.3781775288741626E-2</v>
      </c>
      <c r="V46" s="44">
        <f t="shared" si="2"/>
        <v>0.9862182247112582</v>
      </c>
      <c r="X46" s="45">
        <v>92208.653309999994</v>
      </c>
      <c r="Y46" s="45">
        <v>39831.954890000001</v>
      </c>
      <c r="Z46" s="45">
        <v>1162151.692</v>
      </c>
      <c r="AA46" s="20"/>
      <c r="AB46" s="45">
        <v>64014.77519</v>
      </c>
      <c r="AC46" s="45">
        <v>42794.016530000001</v>
      </c>
      <c r="AD46" s="45">
        <v>359814.73680000001</v>
      </c>
    </row>
    <row r="47" spans="1:30" x14ac:dyDescent="0.25">
      <c r="A47" t="s">
        <v>97</v>
      </c>
      <c r="B47" t="s">
        <v>200</v>
      </c>
      <c r="C47" t="s">
        <v>201</v>
      </c>
      <c r="D47" s="46">
        <v>1.0345217922092</v>
      </c>
      <c r="E47" s="46">
        <v>5.24858854021514</v>
      </c>
      <c r="F47" s="46">
        <v>1</v>
      </c>
      <c r="G47" s="47">
        <f t="shared" si="3"/>
        <v>6.2744100802694189E-3</v>
      </c>
      <c r="H47" s="47"/>
      <c r="I47" s="46">
        <v>0.59724548471929795</v>
      </c>
      <c r="J47" s="46">
        <v>1.4924857627792301</v>
      </c>
      <c r="K47" s="46">
        <v>0.82299999999999995</v>
      </c>
      <c r="L47" s="47">
        <f t="shared" si="4"/>
        <v>2.2731615093010412E-2</v>
      </c>
      <c r="M47" s="46"/>
      <c r="N47" s="44">
        <v>0.54936633635590104</v>
      </c>
      <c r="O47" s="43">
        <v>0</v>
      </c>
      <c r="P47" s="44">
        <v>0.19479907830506701</v>
      </c>
      <c r="Q47" s="44">
        <v>0.354567258050834</v>
      </c>
      <c r="R47" s="48">
        <v>1</v>
      </c>
      <c r="T47" s="44">
        <f t="shared" si="5"/>
        <v>1</v>
      </c>
      <c r="U47" s="44">
        <f t="shared" si="6"/>
        <v>0.35458866955194818</v>
      </c>
      <c r="V47" s="44">
        <f t="shared" si="2"/>
        <v>0.64541133044805177</v>
      </c>
      <c r="X47" s="45">
        <v>87140.900099999999</v>
      </c>
      <c r="Y47" s="45">
        <v>84233.025110000002</v>
      </c>
      <c r="Z47" s="45">
        <v>442104.4903</v>
      </c>
      <c r="AA47" s="20"/>
      <c r="AB47" s="45">
        <v>165437.5906</v>
      </c>
      <c r="AC47" s="45">
        <v>277000.9901</v>
      </c>
      <c r="AD47" s="45">
        <v>413420.03399999999</v>
      </c>
    </row>
    <row r="48" spans="1:30" x14ac:dyDescent="0.25">
      <c r="A48" t="s">
        <v>97</v>
      </c>
      <c r="B48" t="s">
        <v>202</v>
      </c>
      <c r="C48" t="s">
        <v>203</v>
      </c>
      <c r="D48" s="46">
        <v>1.09145111273999</v>
      </c>
      <c r="E48" s="46">
        <v>1.1768749335064701</v>
      </c>
      <c r="F48" s="46">
        <v>1</v>
      </c>
      <c r="G48" s="47">
        <f t="shared" si="3"/>
        <v>4.0145482055874634E-3</v>
      </c>
      <c r="H48" s="47"/>
      <c r="I48" s="46">
        <v>0.56786909603272495</v>
      </c>
      <c r="J48" s="46">
        <v>0.55724947956527804</v>
      </c>
      <c r="K48" s="46">
        <v>0.68400000000000005</v>
      </c>
      <c r="L48" s="47">
        <f t="shared" si="4"/>
        <v>1.4521286200506097E-2</v>
      </c>
      <c r="M48" s="46"/>
      <c r="N48" s="44">
        <v>0.65337245849704795</v>
      </c>
      <c r="O48" s="43">
        <v>8.8817841970012523E-16</v>
      </c>
      <c r="P48" s="44">
        <v>0.37979736135958603</v>
      </c>
      <c r="Q48" s="44">
        <v>0.27357509713746098</v>
      </c>
      <c r="R48" s="48">
        <v>1</v>
      </c>
      <c r="T48" s="44">
        <f t="shared" si="5"/>
        <v>0.99999999999999989</v>
      </c>
      <c r="U48" s="44">
        <f t="shared" si="6"/>
        <v>0.58128768119983876</v>
      </c>
      <c r="V48" s="44">
        <f t="shared" si="2"/>
        <v>0.41871231880016113</v>
      </c>
      <c r="X48" s="45">
        <v>58823.446089999998</v>
      </c>
      <c r="Y48" s="45">
        <v>53894.714480000002</v>
      </c>
      <c r="Z48" s="45">
        <v>63427.338519999998</v>
      </c>
      <c r="AA48" s="20"/>
      <c r="AB48" s="45">
        <v>100485.7197</v>
      </c>
      <c r="AC48" s="45">
        <v>176952.25959999999</v>
      </c>
      <c r="AD48" s="45">
        <v>98606.554569999993</v>
      </c>
    </row>
    <row r="49" spans="1:30" x14ac:dyDescent="0.25">
      <c r="A49" t="s">
        <v>97</v>
      </c>
      <c r="B49" t="s">
        <v>204</v>
      </c>
      <c r="C49" t="s">
        <v>205</v>
      </c>
      <c r="D49" s="46">
        <v>1.7664489887422099</v>
      </c>
      <c r="E49" s="46">
        <v>7.2405315122857798</v>
      </c>
      <c r="F49" s="46">
        <v>0.96299999999999997</v>
      </c>
      <c r="G49" s="47">
        <f t="shared" si="3"/>
        <v>3.588668293545573E-3</v>
      </c>
      <c r="H49" s="47"/>
      <c r="I49" s="46">
        <v>0.66205534308242397</v>
      </c>
      <c r="J49" s="46">
        <v>1.6295685165951701</v>
      </c>
      <c r="K49" s="46">
        <v>0.70499999999999996</v>
      </c>
      <c r="L49" s="47">
        <f t="shared" si="4"/>
        <v>9.2324174512266044E-3</v>
      </c>
      <c r="M49" s="46"/>
      <c r="N49" s="44">
        <v>0.981377437096012</v>
      </c>
      <c r="O49" s="43">
        <v>0</v>
      </c>
      <c r="P49" s="44">
        <v>0.31185560898585701</v>
      </c>
      <c r="Q49" s="44">
        <v>0.66952182811015504</v>
      </c>
      <c r="R49" s="48">
        <v>1</v>
      </c>
      <c r="T49" s="44">
        <f t="shared" si="5"/>
        <v>1</v>
      </c>
      <c r="U49" s="44">
        <f t="shared" si="6"/>
        <v>0.31777336343564921</v>
      </c>
      <c r="V49" s="44">
        <f t="shared" si="2"/>
        <v>0.68222663656435079</v>
      </c>
      <c r="X49" s="45">
        <v>85102.813169999994</v>
      </c>
      <c r="Y49" s="45">
        <v>48177.339800000002</v>
      </c>
      <c r="Z49" s="45">
        <v>348829.54700000002</v>
      </c>
      <c r="AA49" s="20"/>
      <c r="AB49" s="45">
        <v>74483.616580000002</v>
      </c>
      <c r="AC49" s="45">
        <v>112503.6107</v>
      </c>
      <c r="AD49" s="45">
        <v>183332.342</v>
      </c>
    </row>
    <row r="50" spans="1:30" x14ac:dyDescent="0.25">
      <c r="A50" t="s">
        <v>97</v>
      </c>
      <c r="B50" t="s">
        <v>206</v>
      </c>
      <c r="C50" t="s">
        <v>207</v>
      </c>
      <c r="D50" s="46">
        <v>1.44285196188744</v>
      </c>
      <c r="E50" s="46">
        <v>8.66225912067822</v>
      </c>
      <c r="F50" s="46">
        <v>0.88900000000000001</v>
      </c>
      <c r="G50" s="47">
        <f t="shared" si="3"/>
        <v>2.3485762495363055E-3</v>
      </c>
      <c r="H50" s="47"/>
      <c r="I50" s="46">
        <v>0.52082299194148196</v>
      </c>
      <c r="J50" s="46">
        <v>0.47556008255217103</v>
      </c>
      <c r="K50" s="46">
        <v>1</v>
      </c>
      <c r="L50" s="47">
        <f t="shared" si="4"/>
        <v>1.6687711135324353E-2</v>
      </c>
      <c r="M50" s="46"/>
      <c r="N50" s="44">
        <v>1.01896672572354</v>
      </c>
      <c r="O50" s="43">
        <v>1.9984014443252818E-15</v>
      </c>
      <c r="P50" s="44">
        <v>-0.117658043468232</v>
      </c>
      <c r="Q50" s="44">
        <v>1.1366247691917699</v>
      </c>
      <c r="R50" s="48">
        <v>1</v>
      </c>
      <c r="T50" s="44">
        <f t="shared" si="5"/>
        <v>0.99999999999999989</v>
      </c>
      <c r="U50" s="44">
        <f t="shared" si="6"/>
        <v>-0.11546799370183977</v>
      </c>
      <c r="V50" s="44">
        <f t="shared" si="2"/>
        <v>1.1154679937018397</v>
      </c>
      <c r="X50" s="45">
        <v>45492.094989999998</v>
      </c>
      <c r="Y50" s="45">
        <v>31529.287960000001</v>
      </c>
      <c r="Z50" s="45">
        <v>273114.86219999997</v>
      </c>
      <c r="AA50" s="20"/>
      <c r="AB50" s="45">
        <v>105910.2393</v>
      </c>
      <c r="AC50" s="45">
        <v>203351.69709999999</v>
      </c>
      <c r="AD50" s="45">
        <v>96705.949859999993</v>
      </c>
    </row>
    <row r="51" spans="1:30" x14ac:dyDescent="0.25">
      <c r="A51" t="s">
        <v>97</v>
      </c>
      <c r="B51" t="s">
        <v>208</v>
      </c>
      <c r="C51" t="s">
        <v>209</v>
      </c>
      <c r="D51" s="46">
        <v>1.80659231500456</v>
      </c>
      <c r="E51" s="46">
        <v>3.3001482627749601</v>
      </c>
      <c r="F51" s="46">
        <v>1</v>
      </c>
      <c r="G51" s="47">
        <f t="shared" si="3"/>
        <v>4.0869359956737898E-3</v>
      </c>
      <c r="H51" s="47"/>
      <c r="I51" s="46">
        <v>0.95895359229981902</v>
      </c>
      <c r="J51" s="46">
        <v>0.99214762963257597</v>
      </c>
      <c r="K51" s="46">
        <v>1</v>
      </c>
      <c r="L51" s="47">
        <f t="shared" si="4"/>
        <v>5.3126112126965349E-3</v>
      </c>
      <c r="M51" s="46"/>
      <c r="N51" s="44">
        <v>0.63335496891213505</v>
      </c>
      <c r="O51" s="43">
        <v>0</v>
      </c>
      <c r="P51" s="44">
        <v>0</v>
      </c>
      <c r="Q51" s="44">
        <v>0.63335496891213505</v>
      </c>
      <c r="R51" s="48">
        <v>1</v>
      </c>
      <c r="T51" s="44">
        <f t="shared" si="5"/>
        <v>1</v>
      </c>
      <c r="U51" s="44">
        <f t="shared" si="6"/>
        <v>0</v>
      </c>
      <c r="V51" s="44">
        <f t="shared" si="2"/>
        <v>1</v>
      </c>
      <c r="X51" s="45">
        <v>99121.415009999997</v>
      </c>
      <c r="Y51" s="45">
        <v>54866.509830000003</v>
      </c>
      <c r="Z51" s="45">
        <v>181067.6171</v>
      </c>
      <c r="AA51" s="20"/>
      <c r="AB51" s="45">
        <v>62080.70678</v>
      </c>
      <c r="AC51" s="45">
        <v>64737.967799999999</v>
      </c>
      <c r="AD51" s="45">
        <v>64229.621299999999</v>
      </c>
    </row>
    <row r="52" spans="1:30" x14ac:dyDescent="0.25">
      <c r="A52" t="s">
        <v>99</v>
      </c>
      <c r="B52" t="s">
        <v>210</v>
      </c>
      <c r="C52" t="s">
        <v>211</v>
      </c>
      <c r="D52" s="46">
        <v>1.1824223721443701</v>
      </c>
      <c r="E52" s="46">
        <v>7.9460223488758501</v>
      </c>
      <c r="F52" s="46">
        <v>0.89300000000000002</v>
      </c>
      <c r="G52" s="47">
        <f t="shared" si="3"/>
        <v>7.3392209744503695E-2</v>
      </c>
      <c r="H52" s="47"/>
      <c r="I52" s="46">
        <v>0.86400446438100598</v>
      </c>
      <c r="J52" s="46">
        <v>4.1349906677708699</v>
      </c>
      <c r="K52" s="46">
        <v>0.91600000000000004</v>
      </c>
      <c r="L52" s="47">
        <f t="shared" si="4"/>
        <v>7.892315673677576E-2</v>
      </c>
      <c r="M52" s="46"/>
      <c r="N52" s="44">
        <v>0.31374253507765598</v>
      </c>
      <c r="O52" s="43">
        <v>0</v>
      </c>
      <c r="P52" s="44">
        <v>-2.5429783797631202E-2</v>
      </c>
      <c r="Q52" s="44">
        <v>0.33917231887528698</v>
      </c>
      <c r="R52" s="48">
        <v>1</v>
      </c>
      <c r="T52" s="44">
        <f t="shared" si="5"/>
        <v>0.99999999999999922</v>
      </c>
      <c r="U52" s="44">
        <f t="shared" si="6"/>
        <v>-8.1053032198318123E-2</v>
      </c>
      <c r="V52" s="44">
        <f t="shared" si="2"/>
        <v>1.0810530321983174</v>
      </c>
      <c r="X52" s="45">
        <v>1165016.5649999999</v>
      </c>
      <c r="Y52" s="45">
        <v>985279.53500000003</v>
      </c>
      <c r="Z52" s="45">
        <v>7829053.2050000001</v>
      </c>
      <c r="AA52" s="20"/>
      <c r="AB52" s="45">
        <v>830943.43680000002</v>
      </c>
      <c r="AC52" s="45">
        <v>961735.11950000003</v>
      </c>
      <c r="AD52" s="45">
        <v>3976765.7439999999</v>
      </c>
    </row>
    <row r="53" spans="1:30" x14ac:dyDescent="0.25">
      <c r="A53" t="s">
        <v>99</v>
      </c>
      <c r="B53" t="s">
        <v>212</v>
      </c>
      <c r="C53" t="s">
        <v>213</v>
      </c>
      <c r="D53" s="46">
        <v>1.7149130021993999</v>
      </c>
      <c r="E53" s="46">
        <v>6.6550267623811203</v>
      </c>
      <c r="F53" s="46">
        <v>1</v>
      </c>
      <c r="G53" s="47">
        <f t="shared" si="3"/>
        <v>1.4747321778460028E-2</v>
      </c>
      <c r="H53" s="47"/>
      <c r="I53" s="46">
        <v>1.24498220818326</v>
      </c>
      <c r="J53" s="46">
        <v>2.61014275049593</v>
      </c>
      <c r="K53" s="46">
        <v>0.91900000000000004</v>
      </c>
      <c r="L53" s="47">
        <f t="shared" si="4"/>
        <v>1.356989342598356E-2</v>
      </c>
      <c r="M53" s="46"/>
      <c r="N53" s="44">
        <v>0.320241112551992</v>
      </c>
      <c r="O53" s="43">
        <v>0</v>
      </c>
      <c r="P53" s="44">
        <v>8.4469156626450007E-2</v>
      </c>
      <c r="Q53" s="44">
        <v>0.23577195592554201</v>
      </c>
      <c r="R53" s="48">
        <v>1</v>
      </c>
      <c r="T53" s="44">
        <f t="shared" si="5"/>
        <v>1</v>
      </c>
      <c r="U53" s="44">
        <f t="shared" si="6"/>
        <v>0.26376737188213528</v>
      </c>
      <c r="V53" s="44">
        <f t="shared" si="2"/>
        <v>0.73623262811786483</v>
      </c>
      <c r="X53" s="45">
        <v>339519.5197</v>
      </c>
      <c r="Y53" s="45">
        <v>197980.6085</v>
      </c>
      <c r="Z53" s="45">
        <v>1317566.2479999999</v>
      </c>
      <c r="AA53" s="20"/>
      <c r="AB53" s="45">
        <v>205868.8363</v>
      </c>
      <c r="AC53" s="45">
        <v>165358.85810000001</v>
      </c>
      <c r="AD53" s="45">
        <v>431610.22470000002</v>
      </c>
    </row>
    <row r="54" spans="1:30" x14ac:dyDescent="0.25">
      <c r="A54" t="s">
        <v>99</v>
      </c>
      <c r="B54" t="s">
        <v>214</v>
      </c>
      <c r="C54" t="s">
        <v>215</v>
      </c>
      <c r="D54" s="46">
        <v>1.3864340850416601</v>
      </c>
      <c r="E54" s="46">
        <v>3.8200927065155299</v>
      </c>
      <c r="F54" s="46">
        <v>0.91700000000000004</v>
      </c>
      <c r="G54" s="47">
        <f t="shared" si="3"/>
        <v>7.101076588134996E-3</v>
      </c>
      <c r="H54" s="47"/>
      <c r="I54" s="46">
        <v>0.64098264481587897</v>
      </c>
      <c r="J54" s="46">
        <v>0.50850063397232903</v>
      </c>
      <c r="K54" s="46">
        <v>1</v>
      </c>
      <c r="L54" s="47">
        <f t="shared" si="4"/>
        <v>1.1954594512755278E-2</v>
      </c>
      <c r="M54" s="46"/>
      <c r="N54" s="44">
        <v>0.77148794200211501</v>
      </c>
      <c r="O54" s="43">
        <v>0</v>
      </c>
      <c r="P54" s="44">
        <v>-8.6647806725672197E-2</v>
      </c>
      <c r="Q54" s="44">
        <v>0.85813574872778697</v>
      </c>
      <c r="R54" s="48">
        <v>1</v>
      </c>
      <c r="T54" s="44">
        <f t="shared" si="5"/>
        <v>0.99999999999999978</v>
      </c>
      <c r="U54" s="44">
        <f t="shared" si="6"/>
        <v>-0.11231258715568448</v>
      </c>
      <c r="V54" s="44">
        <f t="shared" si="2"/>
        <v>1.1123125871556843</v>
      </c>
      <c r="X54" s="45">
        <v>132170.0097</v>
      </c>
      <c r="Y54" s="45">
        <v>95330.900420000005</v>
      </c>
      <c r="Z54" s="45">
        <v>364172.8774</v>
      </c>
      <c r="AA54" s="20"/>
      <c r="AB54" s="45">
        <v>93375.329719999994</v>
      </c>
      <c r="AC54" s="45">
        <v>145675.28539999999</v>
      </c>
      <c r="AD54" s="45">
        <v>74075.974979999999</v>
      </c>
    </row>
    <row r="55" spans="1:30" x14ac:dyDescent="0.25">
      <c r="A55" t="s">
        <v>101</v>
      </c>
      <c r="B55" t="s">
        <v>216</v>
      </c>
      <c r="C55" t="s">
        <v>217</v>
      </c>
      <c r="D55" s="46">
        <v>1.4107933230265901</v>
      </c>
      <c r="E55" s="46">
        <v>1.9204957414075099</v>
      </c>
      <c r="F55" s="46">
        <v>0.99</v>
      </c>
      <c r="G55" s="47">
        <f t="shared" si="3"/>
        <v>3.7538072963621952E-2</v>
      </c>
      <c r="H55" s="47"/>
      <c r="I55" s="46">
        <v>0.562194610676505</v>
      </c>
      <c r="J55" s="46">
        <v>0.58926326480959201</v>
      </c>
      <c r="K55" s="46">
        <v>0.61199999999999999</v>
      </c>
      <c r="L55" s="47">
        <f t="shared" si="4"/>
        <v>5.5063735089255286E-2</v>
      </c>
      <c r="M55" s="46"/>
      <c r="N55" s="44">
        <v>0.92005939329948105</v>
      </c>
      <c r="O55" s="43">
        <v>-9.9920072216264089E-16</v>
      </c>
      <c r="P55" s="44">
        <v>0.48097266061631</v>
      </c>
      <c r="Q55" s="44">
        <v>0.439086732683172</v>
      </c>
      <c r="R55" s="48">
        <v>1</v>
      </c>
      <c r="T55" s="44">
        <f t="shared" si="5"/>
        <v>1</v>
      </c>
      <c r="U55" s="44">
        <f t="shared" si="6"/>
        <v>0.52276262176017096</v>
      </c>
      <c r="V55" s="44">
        <f t="shared" si="2"/>
        <v>0.47723737823982898</v>
      </c>
      <c r="X55" s="45">
        <v>710959.51029999997</v>
      </c>
      <c r="Y55" s="45">
        <v>503943.06430000003</v>
      </c>
      <c r="Z55" s="45">
        <v>967820.50890000002</v>
      </c>
      <c r="AA55" s="20"/>
      <c r="AB55" s="45">
        <v>377227.52389999997</v>
      </c>
      <c r="AC55" s="45">
        <v>670990.99979999999</v>
      </c>
      <c r="AD55" s="45">
        <v>395390.34720000002</v>
      </c>
    </row>
    <row r="56" spans="1:30" x14ac:dyDescent="0.25">
      <c r="A56" t="s">
        <v>101</v>
      </c>
      <c r="B56" t="s">
        <v>218</v>
      </c>
      <c r="C56" t="s">
        <v>219</v>
      </c>
      <c r="D56" s="46">
        <v>1.3598848585279899</v>
      </c>
      <c r="E56" s="46">
        <v>1.7464116434674299</v>
      </c>
      <c r="F56" s="46">
        <v>1</v>
      </c>
      <c r="G56" s="47">
        <f t="shared" si="3"/>
        <v>2.2616882002509196E-2</v>
      </c>
      <c r="H56" s="47"/>
      <c r="I56" s="46">
        <v>0.73869038555783195</v>
      </c>
      <c r="J56" s="46">
        <v>1.0115629472960099</v>
      </c>
      <c r="K56" s="46">
        <v>0.625</v>
      </c>
      <c r="L56" s="47">
        <f t="shared" si="4"/>
        <v>3.4657002965786464E-2</v>
      </c>
      <c r="M56" s="46"/>
      <c r="N56" s="44">
        <v>0.61027644320316898</v>
      </c>
      <c r="O56" s="43">
        <v>-9.9920072216264089E-16</v>
      </c>
      <c r="P56" s="44">
        <v>0.47000362924573602</v>
      </c>
      <c r="Q56" s="44">
        <v>0.14027281395743399</v>
      </c>
      <c r="R56" s="48">
        <v>1</v>
      </c>
      <c r="T56" s="44">
        <f t="shared" si="5"/>
        <v>1</v>
      </c>
      <c r="U56" s="44">
        <f t="shared" si="6"/>
        <v>0.77014873256260474</v>
      </c>
      <c r="V56" s="44">
        <f t="shared" si="2"/>
        <v>0.22985126743739531</v>
      </c>
      <c r="X56" s="45">
        <v>412899.51120000001</v>
      </c>
      <c r="Y56" s="45">
        <v>303628.28779999999</v>
      </c>
      <c r="Z56" s="45">
        <v>530259.97710000002</v>
      </c>
      <c r="AA56" s="20"/>
      <c r="AB56" s="45">
        <v>311963.99819999997</v>
      </c>
      <c r="AC56" s="45">
        <v>422320.37170000002</v>
      </c>
      <c r="AD56" s="45">
        <v>427203.63990000001</v>
      </c>
    </row>
    <row r="57" spans="1:30" x14ac:dyDescent="0.25">
      <c r="A57" t="s">
        <v>103</v>
      </c>
      <c r="B57" t="s">
        <v>220</v>
      </c>
      <c r="C57" t="s">
        <v>221</v>
      </c>
      <c r="D57" s="46">
        <v>1.22400992044233</v>
      </c>
      <c r="E57" s="46">
        <v>2.6835079532439901</v>
      </c>
      <c r="F57" s="46">
        <v>0.65800000000000003</v>
      </c>
      <c r="G57" s="47">
        <f t="shared" si="3"/>
        <v>3.8417783728777527E-3</v>
      </c>
      <c r="H57" s="47"/>
      <c r="I57" s="46">
        <v>0.66184121179898203</v>
      </c>
      <c r="J57" s="46">
        <v>1.3406622143095599</v>
      </c>
      <c r="K57" s="46">
        <v>0.45</v>
      </c>
      <c r="L57" s="47">
        <f t="shared" si="4"/>
        <v>4.7528659949976029E-2</v>
      </c>
      <c r="M57" s="46"/>
      <c r="N57" s="44">
        <v>0.61486190214113901</v>
      </c>
      <c r="O57" s="43">
        <v>0</v>
      </c>
      <c r="P57" s="44">
        <v>0.37995734856095198</v>
      </c>
      <c r="Q57" s="44">
        <v>0.234904553580187</v>
      </c>
      <c r="R57" s="48">
        <v>1</v>
      </c>
      <c r="T57" s="44">
        <f t="shared" si="5"/>
        <v>1</v>
      </c>
      <c r="U57" s="44">
        <f t="shared" si="6"/>
        <v>0.61795558846274778</v>
      </c>
      <c r="V57" s="44">
        <f t="shared" si="2"/>
        <v>0.38204441153725222</v>
      </c>
      <c r="X57" s="45">
        <v>63128.685080000003</v>
      </c>
      <c r="Y57" s="45">
        <v>51575.305090000002</v>
      </c>
      <c r="Z57" s="45">
        <v>138402.7414</v>
      </c>
      <c r="AA57" s="20"/>
      <c r="AB57" s="45">
        <v>383319.05070000002</v>
      </c>
      <c r="AC57" s="45">
        <v>579170.7193</v>
      </c>
      <c r="AD57" s="45">
        <v>776472.299</v>
      </c>
    </row>
    <row r="58" spans="1:30" x14ac:dyDescent="0.25">
      <c r="A58" t="s">
        <v>103</v>
      </c>
      <c r="B58" t="s">
        <v>222</v>
      </c>
      <c r="C58" t="s">
        <v>223</v>
      </c>
      <c r="D58" s="46">
        <v>1.46023226194908</v>
      </c>
      <c r="E58" s="46">
        <v>1.4365306463679</v>
      </c>
      <c r="F58" s="46">
        <v>0.96899999999999997</v>
      </c>
      <c r="G58" s="47">
        <f t="shared" si="3"/>
        <v>8.4400320583696078E-3</v>
      </c>
      <c r="H58" s="47"/>
      <c r="I58" s="46">
        <v>0.54298249728870396</v>
      </c>
      <c r="J58" s="46">
        <v>0.94590745609316695</v>
      </c>
      <c r="K58" s="46">
        <v>0.39300000000000002</v>
      </c>
      <c r="L58" s="47">
        <f t="shared" si="4"/>
        <v>6.7406701214092419E-3</v>
      </c>
      <c r="M58" s="46"/>
      <c r="N58" s="44">
        <v>0.98927369951640998</v>
      </c>
      <c r="O58" s="43">
        <v>0</v>
      </c>
      <c r="P58" s="44">
        <v>0.90245500002150503</v>
      </c>
      <c r="Q58" s="44">
        <v>8.6818699494905699E-2</v>
      </c>
      <c r="R58" s="48">
        <v>1</v>
      </c>
      <c r="T58" s="44">
        <f t="shared" si="5"/>
        <v>1.0000000000000009</v>
      </c>
      <c r="U58" s="44">
        <f t="shared" si="6"/>
        <v>0.91223995994501339</v>
      </c>
      <c r="V58" s="44">
        <f t="shared" si="2"/>
        <v>8.7760040054987387E-2</v>
      </c>
      <c r="X58" s="45">
        <v>165453.3382</v>
      </c>
      <c r="Y58" s="45">
        <v>113306.17909999999</v>
      </c>
      <c r="Z58" s="45">
        <v>162767.79870000001</v>
      </c>
      <c r="AA58" s="20"/>
      <c r="AB58" s="45">
        <v>44600.521030000004</v>
      </c>
      <c r="AC58" s="45">
        <v>82139.887109999996</v>
      </c>
      <c r="AD58" s="45">
        <v>77696.731660000005</v>
      </c>
    </row>
    <row r="59" spans="1:30" x14ac:dyDescent="0.25">
      <c r="A59" t="s">
        <v>103</v>
      </c>
      <c r="B59" t="s">
        <v>224</v>
      </c>
      <c r="C59" t="s">
        <v>225</v>
      </c>
      <c r="D59" s="46">
        <v>1.47256417278235</v>
      </c>
      <c r="E59" s="46">
        <v>0.73520784418489304</v>
      </c>
      <c r="F59" s="46">
        <v>1</v>
      </c>
      <c r="G59" s="47">
        <f t="shared" si="3"/>
        <v>3.7991886474272235E-2</v>
      </c>
      <c r="H59" s="47"/>
      <c r="I59" s="46">
        <v>0.59594148423000504</v>
      </c>
      <c r="J59" s="46">
        <v>0.95889761070101698</v>
      </c>
      <c r="K59" s="46">
        <v>0.38600000000000001</v>
      </c>
      <c r="L59" s="47">
        <f t="shared" si="4"/>
        <v>3.6521648808781511E-2</v>
      </c>
      <c r="M59" s="46"/>
      <c r="N59" s="44">
        <v>0.90461801398987596</v>
      </c>
      <c r="O59" s="43">
        <v>0</v>
      </c>
      <c r="P59" s="44">
        <v>0.95191790951730604</v>
      </c>
      <c r="Q59" s="44">
        <v>-4.7299895527429803E-2</v>
      </c>
      <c r="R59" s="48">
        <v>1</v>
      </c>
      <c r="T59" s="44">
        <f t="shared" si="5"/>
        <v>1.0000000000000002</v>
      </c>
      <c r="U59" s="44">
        <f t="shared" si="6"/>
        <v>1.0522871474986562</v>
      </c>
      <c r="V59" s="44">
        <f t="shared" si="2"/>
        <v>-5.2287147498655893E-2</v>
      </c>
      <c r="X59" s="45">
        <v>751059.92079999996</v>
      </c>
      <c r="Y59" s="45">
        <v>510035.44339999999</v>
      </c>
      <c r="Z59" s="45">
        <v>374982.0588</v>
      </c>
      <c r="AA59" s="20"/>
      <c r="AB59" s="45">
        <v>265219.23739999998</v>
      </c>
      <c r="AC59" s="45">
        <v>445042.41509999998</v>
      </c>
      <c r="AD59" s="45">
        <v>426750.10849999997</v>
      </c>
    </row>
    <row r="60" spans="1:30" x14ac:dyDescent="0.25">
      <c r="A60" t="s">
        <v>103</v>
      </c>
      <c r="B60" t="s">
        <v>226</v>
      </c>
      <c r="C60" t="s">
        <v>227</v>
      </c>
      <c r="D60" s="46">
        <v>1.4690534681822101</v>
      </c>
      <c r="E60" s="46">
        <v>5.4454393985261698</v>
      </c>
      <c r="F60" s="46">
        <v>0.68</v>
      </c>
      <c r="G60" s="47">
        <f t="shared" si="3"/>
        <v>2.8246395746121991E-2</v>
      </c>
      <c r="H60" s="47"/>
      <c r="I60" s="46">
        <v>0.612988876643206</v>
      </c>
      <c r="J60" s="46">
        <v>0.75810971487435797</v>
      </c>
      <c r="K60" s="46">
        <v>0.57299999999999995</v>
      </c>
      <c r="L60" s="47">
        <f t="shared" si="4"/>
        <v>9.2516264015435421E-3</v>
      </c>
      <c r="M60" s="46"/>
      <c r="N60" s="44">
        <v>0.87402678318296101</v>
      </c>
      <c r="O60" s="43">
        <v>0</v>
      </c>
      <c r="P60" s="44">
        <v>0.171207081455413</v>
      </c>
      <c r="Q60" s="44">
        <v>0.70281970172754804</v>
      </c>
      <c r="R60" s="48">
        <v>1</v>
      </c>
      <c r="T60" s="44">
        <f t="shared" si="5"/>
        <v>1</v>
      </c>
      <c r="U60" s="44">
        <f t="shared" si="6"/>
        <v>0.19588310650152471</v>
      </c>
      <c r="V60" s="44">
        <f t="shared" si="2"/>
        <v>0.80411689349847537</v>
      </c>
      <c r="X60" s="45">
        <v>557070.47420000006</v>
      </c>
      <c r="Y60" s="45">
        <v>379203.6752</v>
      </c>
      <c r="Z60" s="45">
        <v>2064930.6329999999</v>
      </c>
      <c r="AA60" s="20"/>
      <c r="AB60" s="45">
        <v>69106.947190000006</v>
      </c>
      <c r="AC60" s="45">
        <v>112737.68550000001</v>
      </c>
      <c r="AD60" s="45">
        <v>85467.534610000002</v>
      </c>
    </row>
    <row r="61" spans="1:30" x14ac:dyDescent="0.25">
      <c r="A61" t="s">
        <v>105</v>
      </c>
      <c r="B61" t="s">
        <v>228</v>
      </c>
      <c r="C61" t="s">
        <v>229</v>
      </c>
      <c r="D61" s="46">
        <v>1.8297175479825201</v>
      </c>
      <c r="E61" s="46">
        <v>2.1703017879545001</v>
      </c>
      <c r="F61" s="46">
        <v>0.94899999999999995</v>
      </c>
      <c r="G61" s="47">
        <f t="shared" si="3"/>
        <v>3.0831480204500838E-2</v>
      </c>
      <c r="H61" s="47"/>
      <c r="I61" s="46">
        <v>0.78562894213910905</v>
      </c>
      <c r="J61" s="46">
        <v>1.07827101707843</v>
      </c>
      <c r="K61" s="46">
        <v>0.44600000000000001</v>
      </c>
      <c r="L61" s="47">
        <f t="shared" si="4"/>
        <v>4.4771980112923451E-2</v>
      </c>
      <c r="M61" s="46"/>
      <c r="N61" s="44">
        <v>0.845432291388164</v>
      </c>
      <c r="O61" s="43">
        <v>0</v>
      </c>
      <c r="P61" s="44">
        <v>0.755089846589864</v>
      </c>
      <c r="Q61" s="44">
        <v>9.0342444798300101E-2</v>
      </c>
      <c r="R61" s="48">
        <v>1</v>
      </c>
      <c r="T61" s="44">
        <f t="shared" si="5"/>
        <v>1</v>
      </c>
      <c r="U61" s="44">
        <f t="shared" si="6"/>
        <v>0.8931405321058159</v>
      </c>
      <c r="V61" s="44">
        <f t="shared" si="2"/>
        <v>0.10685946789418421</v>
      </c>
      <c r="X61" s="45">
        <v>757334.82380000001</v>
      </c>
      <c r="Y61" s="45">
        <v>413908.05080000003</v>
      </c>
      <c r="Z61" s="45">
        <v>898305.38269999996</v>
      </c>
      <c r="AA61" s="20"/>
      <c r="AB61" s="45">
        <v>428622.34120000002</v>
      </c>
      <c r="AC61" s="45">
        <v>545578.60360000003</v>
      </c>
      <c r="AD61" s="45">
        <v>588281.59580000001</v>
      </c>
    </row>
    <row r="62" spans="1:30" x14ac:dyDescent="0.25">
      <c r="A62" t="s">
        <v>105</v>
      </c>
      <c r="B62" t="s">
        <v>230</v>
      </c>
      <c r="C62" t="s">
        <v>231</v>
      </c>
      <c r="D62" s="46">
        <v>1.2946543768780701</v>
      </c>
      <c r="E62" s="46">
        <v>0.59485980590153398</v>
      </c>
      <c r="F62" s="46">
        <v>0.79900000000000004</v>
      </c>
      <c r="G62" s="47">
        <f t="shared" si="3"/>
        <v>7.2054411417773979E-3</v>
      </c>
      <c r="H62" s="47"/>
      <c r="I62" s="46">
        <v>0.67305586891048996</v>
      </c>
      <c r="J62" s="46">
        <v>0.51842875238143404</v>
      </c>
      <c r="K62" s="46">
        <v>0.42399999999999999</v>
      </c>
      <c r="L62" s="47">
        <f t="shared" si="4"/>
        <v>3.0965404249658923E-4</v>
      </c>
      <c r="M62" s="46"/>
      <c r="N62" s="44">
        <v>0.65417070714536696</v>
      </c>
      <c r="O62" s="43">
        <v>0</v>
      </c>
      <c r="P62" s="44">
        <v>0.63362749053431699</v>
      </c>
      <c r="Q62" s="44">
        <v>2.0543216611049998E-2</v>
      </c>
      <c r="R62" s="48">
        <v>1</v>
      </c>
      <c r="T62" s="44">
        <f t="shared" si="5"/>
        <v>1</v>
      </c>
      <c r="U62" s="44">
        <f t="shared" si="6"/>
        <v>0.9685965507371993</v>
      </c>
      <c r="V62" s="44">
        <f t="shared" si="2"/>
        <v>3.1403449262800719E-2</v>
      </c>
      <c r="X62" s="45">
        <v>125234.4801</v>
      </c>
      <c r="Y62" s="45">
        <v>96731.979080000005</v>
      </c>
      <c r="Z62" s="45">
        <v>57541.9663</v>
      </c>
      <c r="AA62" s="20"/>
      <c r="AB62" s="45">
        <v>2539.6794060000002</v>
      </c>
      <c r="AC62" s="45">
        <v>3773.3560069999999</v>
      </c>
      <c r="AD62" s="45">
        <v>1956.2162470000001</v>
      </c>
    </row>
    <row r="63" spans="1:30" x14ac:dyDescent="0.25">
      <c r="A63" t="s">
        <v>107</v>
      </c>
      <c r="B63" t="s">
        <v>232</v>
      </c>
      <c r="C63" t="s">
        <v>233</v>
      </c>
      <c r="D63" s="46">
        <v>1.5650876802137099</v>
      </c>
      <c r="E63" s="46">
        <v>2.5192939473341101</v>
      </c>
      <c r="F63" s="46">
        <v>0.80800000000000005</v>
      </c>
      <c r="G63" s="47">
        <f t="shared" si="3"/>
        <v>5.8015485633638494E-2</v>
      </c>
      <c r="H63" s="47"/>
      <c r="I63" s="46">
        <v>0.68387802097364803</v>
      </c>
      <c r="J63" s="46">
        <v>0.85098786080926103</v>
      </c>
      <c r="K63" s="46">
        <v>0.51600000000000001</v>
      </c>
      <c r="L63" s="47">
        <f t="shared" si="4"/>
        <v>2.5300928998594364E-2</v>
      </c>
      <c r="M63" s="46"/>
      <c r="N63" s="44">
        <v>0.82791755729087901</v>
      </c>
      <c r="O63" s="43">
        <v>0</v>
      </c>
      <c r="P63" s="44">
        <v>0.44845529303953302</v>
      </c>
      <c r="Q63" s="44">
        <v>0.37946226425134599</v>
      </c>
      <c r="R63" s="48">
        <v>1</v>
      </c>
      <c r="T63" s="44">
        <f t="shared" si="5"/>
        <v>1</v>
      </c>
      <c r="U63" s="44">
        <f t="shared" si="6"/>
        <v>0.54166660567867819</v>
      </c>
      <c r="V63" s="44">
        <f t="shared" si="2"/>
        <v>0.45833339432132181</v>
      </c>
      <c r="X63" s="45">
        <v>1218967.4339999999</v>
      </c>
      <c r="Y63" s="45">
        <v>778849.29350000003</v>
      </c>
      <c r="Z63" s="45">
        <v>1962150.311</v>
      </c>
      <c r="AA63" s="20"/>
      <c r="AB63" s="45">
        <v>210846.37650000001</v>
      </c>
      <c r="AC63" s="45">
        <v>308309.9179</v>
      </c>
      <c r="AD63" s="45">
        <v>262367.9975</v>
      </c>
    </row>
    <row r="64" spans="1:30" x14ac:dyDescent="0.25">
      <c r="A64" t="s">
        <v>107</v>
      </c>
      <c r="B64" t="s">
        <v>234</v>
      </c>
      <c r="C64" t="s">
        <v>235</v>
      </c>
      <c r="D64" s="46">
        <v>1.24108247055013</v>
      </c>
      <c r="E64" s="46">
        <v>1.00431874091063</v>
      </c>
      <c r="F64" s="46">
        <v>0.90600000000000003</v>
      </c>
      <c r="G64" s="47">
        <f t="shared" si="3"/>
        <v>2.0379706056566178E-3</v>
      </c>
      <c r="H64" s="47"/>
      <c r="I64" s="46">
        <v>0.51255719870470495</v>
      </c>
      <c r="J64" s="46">
        <v>0.40196746897053398</v>
      </c>
      <c r="K64" s="46">
        <v>0.46600000000000003</v>
      </c>
      <c r="L64" s="47">
        <f t="shared" si="4"/>
        <v>2.292055457182603E-2</v>
      </c>
      <c r="M64" s="46"/>
      <c r="N64" s="44">
        <v>0.88432692589844097</v>
      </c>
      <c r="O64" s="43">
        <v>0</v>
      </c>
      <c r="P64" s="44">
        <v>0.66485367191733402</v>
      </c>
      <c r="Q64" s="44">
        <v>0.21947325398110701</v>
      </c>
      <c r="R64" s="48">
        <v>1</v>
      </c>
      <c r="T64" s="44">
        <f t="shared" si="5"/>
        <v>1</v>
      </c>
      <c r="U64" s="44">
        <f t="shared" si="6"/>
        <v>0.75181887201033615</v>
      </c>
      <c r="V64" s="44">
        <f t="shared" si="2"/>
        <v>0.24818112798966391</v>
      </c>
      <c r="X64" s="45">
        <v>33955.337820000001</v>
      </c>
      <c r="Y64" s="45">
        <v>27359.453239999999</v>
      </c>
      <c r="Z64" s="45">
        <v>27477.611629999999</v>
      </c>
      <c r="AA64" s="20"/>
      <c r="AB64" s="45">
        <v>143158.94409999999</v>
      </c>
      <c r="AC64" s="45">
        <v>279303.35279999999</v>
      </c>
      <c r="AD64" s="45">
        <v>112270.8618</v>
      </c>
    </row>
    <row r="65" spans="1:30" x14ac:dyDescent="0.25">
      <c r="A65" t="s">
        <v>107</v>
      </c>
      <c r="B65" t="s">
        <v>236</v>
      </c>
      <c r="C65" t="s">
        <v>237</v>
      </c>
      <c r="D65" s="46">
        <v>1.0880418137982899</v>
      </c>
      <c r="E65" s="46">
        <v>3.3028502153846202</v>
      </c>
      <c r="F65" s="46">
        <v>0.88900000000000001</v>
      </c>
      <c r="G65" s="47">
        <f t="shared" si="3"/>
        <v>7.0049353320085312E-3</v>
      </c>
      <c r="H65" s="47"/>
      <c r="I65" s="46">
        <v>0.46068764104021198</v>
      </c>
      <c r="J65" s="46">
        <v>1.63215522164375</v>
      </c>
      <c r="K65" s="46">
        <v>0.52200000000000002</v>
      </c>
      <c r="L65" s="47">
        <f t="shared" si="4"/>
        <v>1.3240218286098908E-2</v>
      </c>
      <c r="M65" s="46"/>
      <c r="N65" s="44">
        <v>0.85941461337625402</v>
      </c>
      <c r="O65" s="43">
        <v>0</v>
      </c>
      <c r="P65" s="44">
        <v>0.53242964763126599</v>
      </c>
      <c r="Q65" s="44">
        <v>0.32698496574498798</v>
      </c>
      <c r="R65" s="48">
        <v>1</v>
      </c>
      <c r="T65" s="44">
        <f t="shared" si="5"/>
        <v>1</v>
      </c>
      <c r="U65" s="44">
        <f t="shared" si="6"/>
        <v>0.61952594166346442</v>
      </c>
      <c r="V65" s="44">
        <f t="shared" si="2"/>
        <v>0.38047405833653553</v>
      </c>
      <c r="X65" s="45">
        <v>102319.6897</v>
      </c>
      <c r="Y65" s="45">
        <v>94040.218309999997</v>
      </c>
      <c r="Z65" s="45">
        <v>310600.75530000002</v>
      </c>
      <c r="AA65" s="20"/>
      <c r="AB65" s="45">
        <v>74328.049180000002</v>
      </c>
      <c r="AC65" s="45">
        <v>161341.5307</v>
      </c>
      <c r="AD65" s="45">
        <v>263334.42180000001</v>
      </c>
    </row>
    <row r="66" spans="1:30" x14ac:dyDescent="0.25">
      <c r="A66" t="s">
        <v>107</v>
      </c>
      <c r="B66" t="s">
        <v>238</v>
      </c>
      <c r="C66" t="s">
        <v>239</v>
      </c>
      <c r="D66" s="46">
        <v>0.943306902539364</v>
      </c>
      <c r="E66" s="46">
        <v>4.7634058372866503</v>
      </c>
      <c r="F66" s="46">
        <v>0.83899999999999997</v>
      </c>
      <c r="G66" s="47">
        <f t="shared" si="3"/>
        <v>3.9984134292691022E-3</v>
      </c>
      <c r="H66" s="47"/>
      <c r="I66" s="46">
        <v>0.40684452059065901</v>
      </c>
      <c r="J66" s="46">
        <v>2.2796465022135801</v>
      </c>
      <c r="K66" s="46">
        <v>0.38700000000000001</v>
      </c>
      <c r="L66" s="47">
        <f t="shared" si="4"/>
        <v>3.9465529982943785E-3</v>
      </c>
      <c r="M66" s="46"/>
      <c r="N66" s="44">
        <v>0.84096058390097395</v>
      </c>
      <c r="O66" s="43">
        <v>0</v>
      </c>
      <c r="P66" s="44">
        <v>0.77378601343742404</v>
      </c>
      <c r="Q66" s="44">
        <v>6.7174570463549896E-2</v>
      </c>
      <c r="R66" s="48">
        <v>1</v>
      </c>
      <c r="T66" s="44">
        <f t="shared" si="5"/>
        <v>1</v>
      </c>
      <c r="U66" s="44">
        <f t="shared" si="6"/>
        <v>0.92012161836177098</v>
      </c>
      <c r="V66" s="44">
        <f t="shared" si="2"/>
        <v>7.9878381638228996E-2</v>
      </c>
      <c r="X66" s="45">
        <v>50634.929320000003</v>
      </c>
      <c r="Y66" s="45">
        <v>53678.107499999998</v>
      </c>
      <c r="Z66" s="45">
        <v>255690.61060000001</v>
      </c>
      <c r="AA66" s="20"/>
      <c r="AB66" s="45">
        <v>19565.792270000002</v>
      </c>
      <c r="AC66" s="45">
        <v>48091.571300000003</v>
      </c>
      <c r="AD66" s="45">
        <v>109631.78230000001</v>
      </c>
    </row>
    <row r="67" spans="1:30" x14ac:dyDescent="0.25">
      <c r="A67" t="s">
        <v>107</v>
      </c>
      <c r="B67" t="s">
        <v>240</v>
      </c>
      <c r="C67" t="s">
        <v>241</v>
      </c>
      <c r="D67" s="46">
        <v>1.05240744854188</v>
      </c>
      <c r="E67" s="46">
        <v>1.42344840523563</v>
      </c>
      <c r="F67" s="46">
        <v>0.86099999999999999</v>
      </c>
      <c r="G67" s="47">
        <f t="shared" si="3"/>
        <v>7.8797162319215678E-4</v>
      </c>
      <c r="H67" s="47"/>
      <c r="I67" s="46">
        <v>0.43810980655237902</v>
      </c>
      <c r="J67" s="46">
        <v>0.97935635952678601</v>
      </c>
      <c r="K67" s="46">
        <v>0.39500000000000002</v>
      </c>
      <c r="L67" s="47">
        <f t="shared" si="4"/>
        <v>3.0214922315194882E-3</v>
      </c>
      <c r="M67" s="46"/>
      <c r="N67" s="44">
        <v>0.876366047965213</v>
      </c>
      <c r="O67" s="43">
        <v>0</v>
      </c>
      <c r="P67" s="44">
        <v>0.77920873952660896</v>
      </c>
      <c r="Q67" s="44">
        <v>9.7157308438604206E-2</v>
      </c>
      <c r="R67" s="48">
        <v>1</v>
      </c>
      <c r="T67" s="44">
        <f t="shared" si="5"/>
        <v>1.0000000000000002</v>
      </c>
      <c r="U67" s="44">
        <f t="shared" ref="U67:U76" si="7">IF($N67&lt;&gt;0,SUM(O67:P67)/$N67*SIGN(N67),"")</f>
        <v>0.88913615644491439</v>
      </c>
      <c r="V67" s="44">
        <f t="shared" ref="V67:V76" si="8">IF($N67&lt;&gt;0,Q67/$N67*SIGN(N67),"")</f>
        <v>0.11086384355508581</v>
      </c>
      <c r="X67" s="45">
        <v>11132.789290000001</v>
      </c>
      <c r="Y67" s="45">
        <v>10578.40222</v>
      </c>
      <c r="Z67" s="45">
        <v>15057.80977</v>
      </c>
      <c r="AA67" s="20"/>
      <c r="AB67" s="45">
        <v>16130.784309999999</v>
      </c>
      <c r="AC67" s="45">
        <v>36819.044150000002</v>
      </c>
      <c r="AD67" s="45">
        <v>36058.965040000003</v>
      </c>
    </row>
    <row r="68" spans="1:30" x14ac:dyDescent="0.25">
      <c r="A68" t="s">
        <v>109</v>
      </c>
      <c r="B68" t="s">
        <v>242</v>
      </c>
      <c r="C68" t="s">
        <v>243</v>
      </c>
      <c r="D68" s="46">
        <v>1.89075590993108</v>
      </c>
      <c r="E68" s="46">
        <v>0.95565511549448801</v>
      </c>
      <c r="F68" s="46">
        <v>1</v>
      </c>
      <c r="G68" s="47">
        <f t="shared" ref="G68:G76" si="9">Y68/SUM(Y$3:Y$76)</f>
        <v>6.0445488871034934E-3</v>
      </c>
      <c r="H68" s="47"/>
      <c r="I68" s="46">
        <v>0.48079331064741798</v>
      </c>
      <c r="J68" s="46">
        <v>0.35215519642385301</v>
      </c>
      <c r="K68" s="46">
        <v>0.48699999999999999</v>
      </c>
      <c r="L68" s="47">
        <f t="shared" ref="L68:L76" si="10">AC68/SUM(AC$3:AC$76)</f>
        <v>1.4115072878320431E-2</v>
      </c>
      <c r="M68" s="46"/>
      <c r="N68" s="44">
        <v>1.36929451027728</v>
      </c>
      <c r="O68" s="43">
        <v>-1.9984014443252818E-15</v>
      </c>
      <c r="P68" s="44">
        <v>0.71949115589954704</v>
      </c>
      <c r="Q68" s="44">
        <v>0.64980335437773495</v>
      </c>
      <c r="R68" s="48">
        <v>1</v>
      </c>
      <c r="T68" s="44">
        <f t="shared" si="5"/>
        <v>1</v>
      </c>
      <c r="U68" s="44">
        <f t="shared" si="7"/>
        <v>0.52544660808860555</v>
      </c>
      <c r="V68" s="44">
        <f t="shared" si="8"/>
        <v>0.47455339191139445</v>
      </c>
      <c r="X68" s="45">
        <v>153429.4963</v>
      </c>
      <c r="Y68" s="45">
        <v>81147.17267</v>
      </c>
      <c r="Z68" s="45">
        <v>77548.71067</v>
      </c>
      <c r="AA68" s="20"/>
      <c r="AB68" s="45">
        <v>82697.535879999996</v>
      </c>
      <c r="AC68" s="45">
        <v>172002.2597</v>
      </c>
      <c r="AD68" s="45">
        <v>60571.489549999998</v>
      </c>
    </row>
    <row r="69" spans="1:30" x14ac:dyDescent="0.25">
      <c r="A69" t="s">
        <v>109</v>
      </c>
      <c r="B69" t="s">
        <v>244</v>
      </c>
      <c r="C69" t="s">
        <v>245</v>
      </c>
      <c r="D69" s="46">
        <v>2.4293892896585598</v>
      </c>
      <c r="E69" s="46">
        <v>1.93027528989355</v>
      </c>
      <c r="F69" s="46">
        <v>0.78700000000000003</v>
      </c>
      <c r="G69" s="47">
        <f t="shared" si="9"/>
        <v>2.0480116990383851E-3</v>
      </c>
      <c r="H69" s="47"/>
      <c r="I69" s="46">
        <v>0.82366717700330905</v>
      </c>
      <c r="J69" s="46">
        <v>0.358296029334081</v>
      </c>
      <c r="K69" s="46">
        <v>0.45300000000000001</v>
      </c>
      <c r="L69" s="47">
        <f t="shared" si="10"/>
        <v>1.5729132947573305E-3</v>
      </c>
      <c r="M69" s="46"/>
      <c r="N69" s="44">
        <v>1.0816286467084399</v>
      </c>
      <c r="O69" s="43">
        <v>-1.9984014443252818E-15</v>
      </c>
      <c r="P69" s="44">
        <v>0.55233612293436896</v>
      </c>
      <c r="Q69" s="44">
        <v>0.52929252377407299</v>
      </c>
      <c r="R69" s="48">
        <v>1</v>
      </c>
      <c r="T69" s="44">
        <f t="shared" si="5"/>
        <v>1</v>
      </c>
      <c r="U69" s="44">
        <f t="shared" si="7"/>
        <v>0.51065226925637519</v>
      </c>
      <c r="V69" s="44">
        <f t="shared" si="8"/>
        <v>0.48934773074362486</v>
      </c>
      <c r="X69" s="45">
        <v>66794.244810000004</v>
      </c>
      <c r="Y69" s="45">
        <v>27494.253430000001</v>
      </c>
      <c r="Z69" s="45">
        <v>53071.478009999999</v>
      </c>
      <c r="AA69" s="20"/>
      <c r="AB69" s="45">
        <v>15787.289419999999</v>
      </c>
      <c r="AC69" s="45">
        <v>19167.073619999999</v>
      </c>
      <c r="AD69" s="45">
        <v>6867.4863720000003</v>
      </c>
    </row>
    <row r="70" spans="1:30" x14ac:dyDescent="0.25">
      <c r="A70" t="s">
        <v>109</v>
      </c>
      <c r="B70" t="s">
        <v>246</v>
      </c>
      <c r="C70" t="s">
        <v>247</v>
      </c>
      <c r="D70" s="46">
        <v>1.68885876418041</v>
      </c>
      <c r="E70" s="46">
        <v>0.76649966597831498</v>
      </c>
      <c r="F70" s="46">
        <v>1</v>
      </c>
      <c r="G70" s="47">
        <f t="shared" si="9"/>
        <v>2.6409442484374864E-3</v>
      </c>
      <c r="H70" s="47"/>
      <c r="I70" s="46">
        <v>0.32972418894776201</v>
      </c>
      <c r="J70" s="46">
        <v>0.31112635280006701</v>
      </c>
      <c r="K70" s="46">
        <v>0.38800000000000001</v>
      </c>
      <c r="L70" s="47">
        <f t="shared" si="10"/>
        <v>3.7625095668976918E-3</v>
      </c>
      <c r="M70" s="46"/>
      <c r="N70" s="44">
        <v>1.63355177841558</v>
      </c>
      <c r="O70" s="43">
        <v>2.886579864025407E-15</v>
      </c>
      <c r="P70" s="44">
        <v>0.94674993935886298</v>
      </c>
      <c r="Q70" s="44">
        <v>0.68680183905671399</v>
      </c>
      <c r="R70" s="48">
        <v>1</v>
      </c>
      <c r="T70" s="44">
        <f t="shared" si="5"/>
        <v>0.99999999999999989</v>
      </c>
      <c r="U70" s="44">
        <f t="shared" si="7"/>
        <v>0.57956530785766747</v>
      </c>
      <c r="V70" s="44">
        <f t="shared" si="8"/>
        <v>0.42043469214233242</v>
      </c>
      <c r="X70" s="45">
        <v>59877.279949999996</v>
      </c>
      <c r="Y70" s="45">
        <v>35454.285000000003</v>
      </c>
      <c r="Z70" s="45">
        <v>27175.697609999999</v>
      </c>
      <c r="AA70" s="20"/>
      <c r="AB70" s="45">
        <v>15117.48162</v>
      </c>
      <c r="AC70" s="45">
        <v>45848.870439999999</v>
      </c>
      <c r="AD70" s="45">
        <v>14264.79184</v>
      </c>
    </row>
    <row r="71" spans="1:30" x14ac:dyDescent="0.25">
      <c r="A71" t="s">
        <v>111</v>
      </c>
      <c r="B71" t="s">
        <v>248</v>
      </c>
      <c r="C71" t="s">
        <v>249</v>
      </c>
      <c r="D71" s="46">
        <v>1.88257922284412</v>
      </c>
      <c r="E71" s="46">
        <v>1.0721615756396701</v>
      </c>
      <c r="F71" s="46">
        <v>1</v>
      </c>
      <c r="G71" s="47">
        <f t="shared" si="9"/>
        <v>4.1907358235267035E-3</v>
      </c>
      <c r="H71" s="47"/>
      <c r="I71" s="46">
        <v>0.50691944350834195</v>
      </c>
      <c r="J71" s="46">
        <v>0.33787207559738103</v>
      </c>
      <c r="K71" s="46">
        <v>0.48299999999999998</v>
      </c>
      <c r="L71" s="47">
        <f t="shared" si="10"/>
        <v>5.2298438851990344E-3</v>
      </c>
      <c r="M71" s="46"/>
      <c r="N71" s="44">
        <v>1.31204594021333</v>
      </c>
      <c r="O71" s="43">
        <v>0</v>
      </c>
      <c r="P71" s="44">
        <v>0.72773862532956402</v>
      </c>
      <c r="Q71" s="44">
        <v>0.58430731488376497</v>
      </c>
      <c r="R71" s="48">
        <v>1</v>
      </c>
      <c r="T71" s="44">
        <f t="shared" si="5"/>
        <v>0.99999999999999933</v>
      </c>
      <c r="U71" s="44">
        <f t="shared" si="7"/>
        <v>0.55465940865701591</v>
      </c>
      <c r="V71" s="44">
        <f t="shared" si="8"/>
        <v>0.44534059134298337</v>
      </c>
      <c r="X71" s="45">
        <v>105913.92049999999</v>
      </c>
      <c r="Y71" s="45">
        <v>56260.007129999998</v>
      </c>
      <c r="Z71" s="45">
        <v>60319.817889999998</v>
      </c>
      <c r="AA71" s="20"/>
      <c r="AB71" s="45">
        <v>32305.666260000002</v>
      </c>
      <c r="AC71" s="45">
        <v>63729.388709999999</v>
      </c>
      <c r="AD71" s="45">
        <v>21532.380840000002</v>
      </c>
    </row>
    <row r="72" spans="1:30" x14ac:dyDescent="0.25">
      <c r="A72" t="s">
        <v>111</v>
      </c>
      <c r="B72" t="s">
        <v>250</v>
      </c>
      <c r="C72" t="s">
        <v>251</v>
      </c>
      <c r="D72" s="46">
        <v>1.2639857433453301</v>
      </c>
      <c r="E72" s="46">
        <v>1.68559217671656</v>
      </c>
      <c r="F72" s="46">
        <v>1</v>
      </c>
      <c r="G72" s="47">
        <f t="shared" si="9"/>
        <v>1.3579668772030402E-3</v>
      </c>
      <c r="H72" s="47"/>
      <c r="I72" s="46">
        <v>0.48313011733258598</v>
      </c>
      <c r="J72" s="46">
        <v>0.47231046153399298</v>
      </c>
      <c r="K72" s="46">
        <v>0.54800000000000004</v>
      </c>
      <c r="L72" s="47">
        <f t="shared" si="10"/>
        <v>2.3829912046253749E-3</v>
      </c>
      <c r="M72" s="46"/>
      <c r="N72" s="44">
        <v>0.96173928420841504</v>
      </c>
      <c r="O72" s="43">
        <v>1.1102230246251565E-15</v>
      </c>
      <c r="P72" s="44">
        <v>0.60147999203412095</v>
      </c>
      <c r="Q72" s="44">
        <v>0.36025929217429298</v>
      </c>
      <c r="R72" s="48">
        <v>1</v>
      </c>
      <c r="T72" s="44">
        <f t="shared" si="5"/>
        <v>1</v>
      </c>
      <c r="U72" s="44">
        <f t="shared" si="7"/>
        <v>0.62540857164755004</v>
      </c>
      <c r="V72" s="44">
        <f t="shared" si="8"/>
        <v>0.37459142835244991</v>
      </c>
      <c r="X72" s="45">
        <v>23043.097150000001</v>
      </c>
      <c r="Y72" s="45">
        <v>18230.504000000001</v>
      </c>
      <c r="Z72" s="45">
        <v>30729.194920000002</v>
      </c>
      <c r="AA72" s="20"/>
      <c r="AB72" s="45">
        <v>14029.350920000001</v>
      </c>
      <c r="AC72" s="45">
        <v>29038.452410000002</v>
      </c>
      <c r="AD72" s="45">
        <v>13715.164860000001</v>
      </c>
    </row>
    <row r="73" spans="1:30" x14ac:dyDescent="0.25">
      <c r="A73" t="s">
        <v>111</v>
      </c>
      <c r="B73" t="s">
        <v>252</v>
      </c>
      <c r="C73" t="s">
        <v>253</v>
      </c>
      <c r="D73" s="46">
        <v>1.29709537484008</v>
      </c>
      <c r="E73" s="46">
        <v>1.0769240949316501</v>
      </c>
      <c r="F73" s="46">
        <v>0.96499999999999997</v>
      </c>
      <c r="G73" s="47">
        <f t="shared" si="9"/>
        <v>4.5690794519537541E-3</v>
      </c>
      <c r="H73" s="47"/>
      <c r="I73" s="46">
        <v>0.46109154664377899</v>
      </c>
      <c r="J73" s="46">
        <v>0.34061082730828002</v>
      </c>
      <c r="K73" s="46">
        <v>0.68300000000000005</v>
      </c>
      <c r="L73" s="47">
        <f t="shared" si="10"/>
        <v>2.9355370484873597E-3</v>
      </c>
      <c r="M73" s="46"/>
      <c r="N73" s="44">
        <v>1.0342861105474499</v>
      </c>
      <c r="O73" s="43">
        <v>0</v>
      </c>
      <c r="P73" s="44">
        <v>0.34563324176819599</v>
      </c>
      <c r="Q73" s="44">
        <v>0.68865286877925402</v>
      </c>
      <c r="R73" s="48">
        <v>1</v>
      </c>
      <c r="T73" s="44">
        <f t="shared" si="5"/>
        <v>1.0000000000000002</v>
      </c>
      <c r="U73" s="44">
        <f t="shared" si="7"/>
        <v>0.33417565820858947</v>
      </c>
      <c r="V73" s="44">
        <f t="shared" si="8"/>
        <v>0.6658243417914107</v>
      </c>
      <c r="X73" s="45">
        <v>79562.811100000006</v>
      </c>
      <c r="Y73" s="45">
        <v>61339.214249999997</v>
      </c>
      <c r="Z73" s="45">
        <v>66057.677790000002</v>
      </c>
      <c r="AA73" s="20"/>
      <c r="AB73" s="45">
        <v>16493.991020000001</v>
      </c>
      <c r="AC73" s="45">
        <v>35771.618759999998</v>
      </c>
      <c r="AD73" s="45">
        <v>12184.20066</v>
      </c>
    </row>
    <row r="74" spans="1:30" x14ac:dyDescent="0.25">
      <c r="A74" t="s">
        <v>111</v>
      </c>
      <c r="B74" t="s">
        <v>254</v>
      </c>
      <c r="C74" t="s">
        <v>255</v>
      </c>
      <c r="D74" s="46">
        <v>1.92681890366064</v>
      </c>
      <c r="E74" s="46">
        <v>1.39479382081042</v>
      </c>
      <c r="F74" s="46">
        <v>0.92500000000000004</v>
      </c>
      <c r="G74" s="47">
        <f t="shared" si="9"/>
        <v>1.741074887480905E-3</v>
      </c>
      <c r="H74" s="47"/>
      <c r="I74" s="46">
        <v>0.64955822040718503</v>
      </c>
      <c r="J74" s="46">
        <v>0.44788310509256202</v>
      </c>
      <c r="K74" s="46">
        <v>0.53500000000000003</v>
      </c>
      <c r="L74" s="47">
        <f t="shared" si="10"/>
        <v>1.7358487006159746E-3</v>
      </c>
      <c r="M74" s="46"/>
      <c r="N74" s="44">
        <v>1.08733321471408</v>
      </c>
      <c r="O74" s="43">
        <v>1.9984014443252818E-15</v>
      </c>
      <c r="P74" s="44">
        <v>0.54752699061641896</v>
      </c>
      <c r="Q74" s="44">
        <v>0.53980622409765899</v>
      </c>
      <c r="R74" s="48">
        <v>1</v>
      </c>
      <c r="T74" s="44">
        <f t="shared" si="5"/>
        <v>1</v>
      </c>
      <c r="U74" s="44">
        <f t="shared" si="7"/>
        <v>0.50355032220771079</v>
      </c>
      <c r="V74" s="44">
        <f t="shared" si="8"/>
        <v>0.49644967779228921</v>
      </c>
      <c r="X74" s="45">
        <v>45036.83352</v>
      </c>
      <c r="Y74" s="45">
        <v>23373.67224</v>
      </c>
      <c r="Z74" s="45">
        <v>32601.45361</v>
      </c>
      <c r="AA74" s="20"/>
      <c r="AB74" s="45">
        <v>13739.81799</v>
      </c>
      <c r="AC74" s="45">
        <v>21152.558089999999</v>
      </c>
      <c r="AD74" s="45">
        <v>9473.8733979999997</v>
      </c>
    </row>
    <row r="75" spans="1:30" x14ac:dyDescent="0.25">
      <c r="A75" t="s">
        <v>111</v>
      </c>
      <c r="B75" t="s">
        <v>256</v>
      </c>
      <c r="C75" t="s">
        <v>257</v>
      </c>
      <c r="D75" s="46">
        <v>1.4930971584219199</v>
      </c>
      <c r="E75" s="46">
        <v>0.703758318947589</v>
      </c>
      <c r="F75" s="46">
        <v>0.93400000000000005</v>
      </c>
      <c r="G75" s="47">
        <f t="shared" si="9"/>
        <v>2.8209150038718506E-3</v>
      </c>
      <c r="H75" s="47"/>
      <c r="I75" s="46">
        <v>0.420098429653118</v>
      </c>
      <c r="J75" s="46">
        <v>0.402905462494488</v>
      </c>
      <c r="K75" s="46">
        <v>0.42799999999999999</v>
      </c>
      <c r="L75" s="47">
        <f t="shared" si="10"/>
        <v>3.6789654380587995E-3</v>
      </c>
      <c r="M75" s="46"/>
      <c r="N75" s="44">
        <v>1.2681188312537699</v>
      </c>
      <c r="O75" s="43">
        <v>0</v>
      </c>
      <c r="P75" s="44">
        <v>0.78035324264704597</v>
      </c>
      <c r="Q75" s="44">
        <v>0.48776558860672398</v>
      </c>
      <c r="R75" s="48">
        <v>1</v>
      </c>
      <c r="T75" s="44">
        <f t="shared" si="5"/>
        <v>1</v>
      </c>
      <c r="U75" s="44">
        <f t="shared" si="7"/>
        <v>0.61536286932630957</v>
      </c>
      <c r="V75" s="44">
        <f t="shared" si="8"/>
        <v>0.38463713067369049</v>
      </c>
      <c r="X75" s="45">
        <v>56544.135430000002</v>
      </c>
      <c r="Y75" s="45">
        <v>37870.365709999998</v>
      </c>
      <c r="Z75" s="45">
        <v>26651.584910000001</v>
      </c>
      <c r="AA75" s="20"/>
      <c r="AB75" s="45">
        <v>18833.359380000002</v>
      </c>
      <c r="AC75" s="45">
        <v>44830.825470000003</v>
      </c>
      <c r="AD75" s="45">
        <v>18062.584470000002</v>
      </c>
    </row>
    <row r="76" spans="1:30" s="12" customFormat="1" x14ac:dyDescent="0.25">
      <c r="A76" s="12" t="s">
        <v>111</v>
      </c>
      <c r="B76" s="12" t="s">
        <v>258</v>
      </c>
      <c r="C76" s="12" t="s">
        <v>112</v>
      </c>
      <c r="D76" s="28">
        <v>1.8069560472814901</v>
      </c>
      <c r="E76" s="28">
        <v>1.8459553677153699</v>
      </c>
      <c r="F76" s="28">
        <v>0.91500000000000004</v>
      </c>
      <c r="G76" s="30">
        <f t="shared" si="9"/>
        <v>9.5030792988096361E-3</v>
      </c>
      <c r="H76" s="30"/>
      <c r="I76" s="28">
        <v>0.73540351772558699</v>
      </c>
      <c r="J76" s="28">
        <v>0.35671941920885403</v>
      </c>
      <c r="K76" s="28">
        <v>0.89200000000000002</v>
      </c>
      <c r="L76" s="30">
        <f t="shared" si="10"/>
        <v>5.8288434460170985E-3</v>
      </c>
      <c r="M76" s="28"/>
      <c r="N76" s="31">
        <v>0.898979614437458</v>
      </c>
      <c r="O76" s="32">
        <v>9.9920072216264089E-16</v>
      </c>
      <c r="P76" s="31">
        <v>2.5457932695512001E-2</v>
      </c>
      <c r="Q76" s="31">
        <v>0.873521681741945</v>
      </c>
      <c r="R76" s="33">
        <v>1</v>
      </c>
      <c r="S76" s="33"/>
      <c r="T76" s="31">
        <f t="shared" si="5"/>
        <v>1</v>
      </c>
      <c r="U76" s="31">
        <f t="shared" si="7"/>
        <v>2.8318698540726595E-2</v>
      </c>
      <c r="V76" s="31">
        <f t="shared" si="8"/>
        <v>0.97168130145927345</v>
      </c>
      <c r="X76" s="35">
        <v>230526.80989999999</v>
      </c>
      <c r="Y76" s="35">
        <v>127577.4307</v>
      </c>
      <c r="Z76" s="35">
        <v>235502.24299999999</v>
      </c>
      <c r="AA76" s="36"/>
      <c r="AB76" s="35">
        <v>52234.70203</v>
      </c>
      <c r="AC76" s="35">
        <v>71028.626829999994</v>
      </c>
      <c r="AD76" s="35">
        <v>25337.290509999999</v>
      </c>
    </row>
  </sheetData>
  <mergeCells count="6">
    <mergeCell ref="D1:G1"/>
    <mergeCell ref="I1:L1"/>
    <mergeCell ref="N1:R1"/>
    <mergeCell ref="T1:V1"/>
    <mergeCell ref="X1:Z1"/>
    <mergeCell ref="AB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1"/>
  <sheetViews>
    <sheetView zoomScale="85" zoomScaleNormal="85" workbookViewId="0">
      <pane xSplit="4" ySplit="1" topLeftCell="E2" activePane="bottomRight" state="frozen"/>
      <selection sqref="A1:B1"/>
      <selection pane="topRight" sqref="A1:B1"/>
      <selection pane="bottomLeft" sqref="A1:B1"/>
      <selection pane="bottomRight" activeCell="E2" sqref="E2"/>
    </sheetView>
  </sheetViews>
  <sheetFormatPr defaultRowHeight="15" x14ac:dyDescent="0.25"/>
  <cols>
    <col min="4" max="4" width="32.85546875" customWidth="1"/>
    <col min="5" max="7" width="12.7109375" bestFit="1" customWidth="1"/>
  </cols>
  <sheetData>
    <row r="1" spans="1:9" s="24" customFormat="1" ht="15.75" thickBot="1" x14ac:dyDescent="0.3">
      <c r="A1" s="52" t="s">
        <v>50</v>
      </c>
      <c r="B1" s="52" t="s">
        <v>52</v>
      </c>
      <c r="C1" s="52" t="s">
        <v>54</v>
      </c>
      <c r="D1" s="52" t="s">
        <v>23</v>
      </c>
      <c r="E1" s="52" t="s">
        <v>43</v>
      </c>
      <c r="F1" s="52" t="s">
        <v>45</v>
      </c>
      <c r="G1" s="52" t="s">
        <v>47</v>
      </c>
      <c r="H1" s="52" t="s">
        <v>25</v>
      </c>
      <c r="I1" s="52" t="s">
        <v>27</v>
      </c>
    </row>
    <row r="2" spans="1:9" ht="15.75" thickTop="1" x14ac:dyDescent="0.25">
      <c r="A2" t="s">
        <v>69</v>
      </c>
      <c r="B2" t="s">
        <v>259</v>
      </c>
      <c r="C2" t="s">
        <v>260</v>
      </c>
      <c r="D2" t="s">
        <v>261</v>
      </c>
      <c r="E2" s="53">
        <v>8254304.6229999997</v>
      </c>
      <c r="F2" s="53">
        <v>13044792.16</v>
      </c>
      <c r="G2" s="53">
        <v>9540030</v>
      </c>
      <c r="H2" s="46">
        <v>0.63276628099999999</v>
      </c>
      <c r="I2" s="46">
        <v>0.73132863199999998</v>
      </c>
    </row>
    <row r="3" spans="1:9" x14ac:dyDescent="0.25">
      <c r="A3" t="s">
        <v>69</v>
      </c>
      <c r="B3" t="s">
        <v>259</v>
      </c>
      <c r="C3" t="s">
        <v>262</v>
      </c>
      <c r="D3" t="s">
        <v>261</v>
      </c>
      <c r="E3" s="53">
        <v>10322406.59</v>
      </c>
      <c r="F3" s="53">
        <v>14833365.029999999</v>
      </c>
      <c r="G3" s="53">
        <v>12870055.4</v>
      </c>
      <c r="H3" s="46">
        <v>0.69589109199999999</v>
      </c>
      <c r="I3" s="46">
        <v>0.86764233000000002</v>
      </c>
    </row>
    <row r="4" spans="1:9" x14ac:dyDescent="0.25">
      <c r="A4" t="s">
        <v>69</v>
      </c>
      <c r="B4" t="s">
        <v>263</v>
      </c>
      <c r="C4" t="s">
        <v>264</v>
      </c>
      <c r="D4" t="s">
        <v>261</v>
      </c>
      <c r="E4" s="53">
        <v>3940289.2510000002</v>
      </c>
      <c r="F4" s="53">
        <v>11658100.77</v>
      </c>
      <c r="G4" s="53">
        <v>5568912.2620000001</v>
      </c>
      <c r="H4" s="46">
        <v>0.337987235</v>
      </c>
      <c r="I4" s="46">
        <v>0.47768606299999999</v>
      </c>
    </row>
    <row r="5" spans="1:9" x14ac:dyDescent="0.25">
      <c r="A5" t="s">
        <v>69</v>
      </c>
      <c r="B5" t="s">
        <v>259</v>
      </c>
      <c r="C5" t="s">
        <v>265</v>
      </c>
      <c r="D5" t="s">
        <v>261</v>
      </c>
      <c r="E5" s="53">
        <v>13333105.9</v>
      </c>
      <c r="F5" s="53">
        <v>18149793.440000001</v>
      </c>
      <c r="G5" s="53">
        <v>17768714</v>
      </c>
      <c r="H5" s="46">
        <v>0.73461474599999999</v>
      </c>
      <c r="I5" s="46">
        <v>0.97900364900000003</v>
      </c>
    </row>
    <row r="6" spans="1:9" x14ac:dyDescent="0.25">
      <c r="A6" t="s">
        <v>69</v>
      </c>
      <c r="B6" t="s">
        <v>259</v>
      </c>
      <c r="C6" t="s">
        <v>266</v>
      </c>
      <c r="D6" t="s">
        <v>261</v>
      </c>
      <c r="E6" s="53">
        <v>15798933.4</v>
      </c>
      <c r="F6" s="53">
        <v>18411684.100000001</v>
      </c>
      <c r="G6" s="53">
        <v>21256355</v>
      </c>
      <c r="H6" s="46">
        <v>0.85809279100000002</v>
      </c>
      <c r="I6" s="46">
        <v>1.1545035690000001</v>
      </c>
    </row>
    <row r="7" spans="1:9" x14ac:dyDescent="0.25">
      <c r="A7" t="s">
        <v>69</v>
      </c>
      <c r="B7" t="s">
        <v>259</v>
      </c>
      <c r="C7" t="s">
        <v>267</v>
      </c>
      <c r="D7" t="s">
        <v>261</v>
      </c>
      <c r="E7" s="53">
        <v>19252458.050000001</v>
      </c>
      <c r="F7" s="53">
        <v>21636259.629999999</v>
      </c>
      <c r="G7" s="53">
        <v>28003816</v>
      </c>
      <c r="H7" s="46">
        <v>0.88982376699999999</v>
      </c>
      <c r="I7" s="46">
        <v>1.294300239</v>
      </c>
    </row>
    <row r="8" spans="1:9" x14ac:dyDescent="0.25">
      <c r="A8" t="s">
        <v>69</v>
      </c>
      <c r="B8" t="s">
        <v>259</v>
      </c>
      <c r="C8" t="s">
        <v>268</v>
      </c>
      <c r="D8" t="s">
        <v>261</v>
      </c>
      <c r="E8" s="53">
        <v>23818623.760000002</v>
      </c>
      <c r="F8" s="53">
        <v>22119715.899999999</v>
      </c>
      <c r="G8" s="53">
        <v>31331704</v>
      </c>
      <c r="H8" s="46">
        <v>1.07680514</v>
      </c>
      <c r="I8" s="46">
        <v>1.416460507</v>
      </c>
    </row>
    <row r="9" spans="1:9" x14ac:dyDescent="0.25">
      <c r="A9" t="s">
        <v>69</v>
      </c>
      <c r="B9" t="s">
        <v>259</v>
      </c>
      <c r="C9" t="s">
        <v>269</v>
      </c>
      <c r="D9" t="s">
        <v>261</v>
      </c>
      <c r="E9" s="53">
        <v>25826185.359999999</v>
      </c>
      <c r="F9" s="53">
        <v>20929672.600000001</v>
      </c>
      <c r="G9" s="53">
        <v>34145198</v>
      </c>
      <c r="H9" s="46">
        <v>1.233950758</v>
      </c>
      <c r="I9" s="46">
        <v>1.631425329</v>
      </c>
    </row>
    <row r="10" spans="1:9" x14ac:dyDescent="0.25">
      <c r="A10" t="s">
        <v>69</v>
      </c>
      <c r="B10" t="s">
        <v>259</v>
      </c>
      <c r="C10" t="s">
        <v>270</v>
      </c>
      <c r="D10" t="s">
        <v>261</v>
      </c>
      <c r="E10" s="53">
        <v>26954526.73</v>
      </c>
      <c r="F10" s="53">
        <v>20715148.25</v>
      </c>
      <c r="G10" s="53">
        <v>36876739</v>
      </c>
      <c r="H10" s="46">
        <v>1.3011988329999999</v>
      </c>
      <c r="I10" s="46">
        <v>1.78018224</v>
      </c>
    </row>
    <row r="11" spans="1:9" x14ac:dyDescent="0.25">
      <c r="A11" t="s">
        <v>69</v>
      </c>
      <c r="B11" t="s">
        <v>259</v>
      </c>
      <c r="C11" t="s">
        <v>271</v>
      </c>
      <c r="D11" t="s">
        <v>261</v>
      </c>
      <c r="E11" s="53">
        <v>30445299.809999999</v>
      </c>
      <c r="F11" s="53">
        <v>22365587.809999999</v>
      </c>
      <c r="G11" s="53">
        <v>40970247</v>
      </c>
      <c r="H11" s="46">
        <v>1.3612564119999999</v>
      </c>
      <c r="I11" s="46">
        <v>1.831843068</v>
      </c>
    </row>
    <row r="12" spans="1:9" x14ac:dyDescent="0.25">
      <c r="A12" t="s">
        <v>69</v>
      </c>
      <c r="B12" t="s">
        <v>263</v>
      </c>
      <c r="C12" t="s">
        <v>272</v>
      </c>
      <c r="D12" t="s">
        <v>261</v>
      </c>
      <c r="E12" s="53">
        <v>5401347.8480000002</v>
      </c>
      <c r="F12" s="53">
        <v>10389546.859999999</v>
      </c>
      <c r="G12" s="53">
        <v>11934463</v>
      </c>
      <c r="H12" s="46">
        <v>0.519882909</v>
      </c>
      <c r="I12" s="46">
        <v>1.148699087</v>
      </c>
    </row>
    <row r="13" spans="1:9" x14ac:dyDescent="0.25">
      <c r="A13" t="s">
        <v>69</v>
      </c>
      <c r="B13" t="s">
        <v>259</v>
      </c>
      <c r="C13" t="s">
        <v>273</v>
      </c>
      <c r="D13" t="s">
        <v>261</v>
      </c>
      <c r="E13" s="53">
        <v>22259698.280000001</v>
      </c>
      <c r="F13" s="53">
        <v>13730999.9</v>
      </c>
      <c r="G13" s="53">
        <v>41947146.560000002</v>
      </c>
      <c r="H13" s="46">
        <v>1.6211272619999999</v>
      </c>
      <c r="I13" s="46">
        <v>3.0549229379999998</v>
      </c>
    </row>
    <row r="14" spans="1:9" x14ac:dyDescent="0.25">
      <c r="A14" t="s">
        <v>69</v>
      </c>
      <c r="B14" t="s">
        <v>259</v>
      </c>
      <c r="C14" t="s">
        <v>274</v>
      </c>
      <c r="D14" t="s">
        <v>261</v>
      </c>
      <c r="E14" s="53">
        <v>19024132.780000001</v>
      </c>
      <c r="F14" s="53">
        <v>11872186.130000001</v>
      </c>
      <c r="G14" s="53">
        <v>43652113.43</v>
      </c>
      <c r="H14" s="46">
        <v>1.6024119379999999</v>
      </c>
      <c r="I14" s="46">
        <v>3.676838702</v>
      </c>
    </row>
    <row r="15" spans="1:9" x14ac:dyDescent="0.25">
      <c r="A15" t="s">
        <v>69</v>
      </c>
      <c r="B15" t="s">
        <v>259</v>
      </c>
      <c r="C15" t="s">
        <v>275</v>
      </c>
      <c r="D15" t="s">
        <v>261</v>
      </c>
      <c r="E15" s="53">
        <v>23476529.34</v>
      </c>
      <c r="F15" s="53">
        <v>14352475.720000001</v>
      </c>
      <c r="G15" s="53">
        <v>44039344.810000002</v>
      </c>
      <c r="H15" s="46">
        <v>1.6357128759999999</v>
      </c>
      <c r="I15" s="46">
        <v>3.0684145140000001</v>
      </c>
    </row>
    <row r="16" spans="1:9" x14ac:dyDescent="0.25">
      <c r="A16" t="s">
        <v>69</v>
      </c>
      <c r="B16" t="s">
        <v>276</v>
      </c>
      <c r="C16" t="s">
        <v>277</v>
      </c>
      <c r="D16" t="s">
        <v>261</v>
      </c>
      <c r="E16" s="53">
        <v>9510677.6699999999</v>
      </c>
      <c r="F16" s="53">
        <v>12852937.66</v>
      </c>
      <c r="G16" s="53">
        <v>18762086.300000001</v>
      </c>
      <c r="H16" s="46">
        <v>0.73996139400000005</v>
      </c>
      <c r="I16" s="46">
        <v>1.4597508210000001</v>
      </c>
    </row>
    <row r="17" spans="1:9" x14ac:dyDescent="0.25">
      <c r="A17" t="s">
        <v>69</v>
      </c>
      <c r="B17" t="s">
        <v>259</v>
      </c>
      <c r="C17" t="s">
        <v>278</v>
      </c>
      <c r="D17" t="s">
        <v>261</v>
      </c>
      <c r="E17" s="53">
        <v>29400920.219999999</v>
      </c>
      <c r="F17" s="53">
        <v>17342089.199999999</v>
      </c>
      <c r="G17" s="53">
        <v>46861487.780000001</v>
      </c>
      <c r="H17" s="46">
        <v>1.6953505360000001</v>
      </c>
      <c r="I17" s="46">
        <v>2.7021823739999999</v>
      </c>
    </row>
    <row r="18" spans="1:9" x14ac:dyDescent="0.25">
      <c r="A18" t="s">
        <v>69</v>
      </c>
      <c r="B18" t="s">
        <v>259</v>
      </c>
      <c r="C18" t="s">
        <v>279</v>
      </c>
      <c r="D18" t="s">
        <v>261</v>
      </c>
      <c r="E18" s="53">
        <v>30197887.219999999</v>
      </c>
      <c r="F18" s="53">
        <v>16652546.25</v>
      </c>
      <c r="G18" s="53">
        <v>49816025</v>
      </c>
      <c r="H18" s="46">
        <v>1.8134095990000001</v>
      </c>
      <c r="I18" s="46">
        <v>2.9914959699999999</v>
      </c>
    </row>
    <row r="19" spans="1:9" x14ac:dyDescent="0.25">
      <c r="A19" t="s">
        <v>75</v>
      </c>
      <c r="B19" t="s">
        <v>259</v>
      </c>
      <c r="C19" t="s">
        <v>260</v>
      </c>
      <c r="D19" t="s">
        <v>280</v>
      </c>
      <c r="E19" s="53">
        <v>985747.25809999998</v>
      </c>
      <c r="F19" s="53">
        <v>1004956.154</v>
      </c>
      <c r="G19" s="53">
        <v>1286589</v>
      </c>
      <c r="H19" s="46">
        <v>0.98088583699999998</v>
      </c>
      <c r="I19" s="46">
        <v>1.2802439139999999</v>
      </c>
    </row>
    <row r="20" spans="1:9" x14ac:dyDescent="0.25">
      <c r="A20" t="s">
        <v>75</v>
      </c>
      <c r="B20" t="s">
        <v>259</v>
      </c>
      <c r="C20" t="s">
        <v>262</v>
      </c>
      <c r="D20" t="s">
        <v>280</v>
      </c>
      <c r="E20" s="53">
        <v>1205852.334</v>
      </c>
      <c r="F20" s="53">
        <v>1156017.2039999999</v>
      </c>
      <c r="G20" s="53">
        <v>1601516</v>
      </c>
      <c r="H20" s="46">
        <v>1.043109332</v>
      </c>
      <c r="I20" s="46">
        <v>1.385373846</v>
      </c>
    </row>
    <row r="21" spans="1:9" x14ac:dyDescent="0.25">
      <c r="A21" t="s">
        <v>75</v>
      </c>
      <c r="B21" t="s">
        <v>263</v>
      </c>
      <c r="C21" t="s">
        <v>264</v>
      </c>
      <c r="D21" t="s">
        <v>280</v>
      </c>
      <c r="E21" s="53">
        <v>388760.37229999999</v>
      </c>
      <c r="F21" s="53">
        <v>713381.00699999998</v>
      </c>
      <c r="G21" s="53">
        <v>259807.39980000001</v>
      </c>
      <c r="H21" s="46">
        <v>0.54495475599999998</v>
      </c>
      <c r="I21" s="46">
        <v>0.36419164100000001</v>
      </c>
    </row>
    <row r="22" spans="1:9" x14ac:dyDescent="0.25">
      <c r="A22" t="s">
        <v>75</v>
      </c>
      <c r="B22" t="s">
        <v>259</v>
      </c>
      <c r="C22" t="s">
        <v>265</v>
      </c>
      <c r="D22" t="s">
        <v>280</v>
      </c>
      <c r="E22" s="53">
        <v>1460271.0919999999</v>
      </c>
      <c r="F22" s="53">
        <v>1410309.0970000001</v>
      </c>
      <c r="G22" s="53">
        <v>2049095</v>
      </c>
      <c r="H22" s="46">
        <v>1.0354262729999999</v>
      </c>
      <c r="I22" s="46">
        <v>1.452940355</v>
      </c>
    </row>
    <row r="23" spans="1:9" x14ac:dyDescent="0.25">
      <c r="A23" t="s">
        <v>75</v>
      </c>
      <c r="B23" t="s">
        <v>259</v>
      </c>
      <c r="C23" t="s">
        <v>266</v>
      </c>
      <c r="D23" t="s">
        <v>280</v>
      </c>
      <c r="E23" s="53">
        <v>1792223.47</v>
      </c>
      <c r="F23" s="53">
        <v>1615872.9890000001</v>
      </c>
      <c r="G23" s="53">
        <v>2467081</v>
      </c>
      <c r="H23" s="46">
        <v>1.1091363510000001</v>
      </c>
      <c r="I23" s="46">
        <v>1.526779033</v>
      </c>
    </row>
    <row r="24" spans="1:9" x14ac:dyDescent="0.25">
      <c r="A24" t="s">
        <v>75</v>
      </c>
      <c r="B24" t="s">
        <v>259</v>
      </c>
      <c r="C24" t="s">
        <v>267</v>
      </c>
      <c r="D24" t="s">
        <v>280</v>
      </c>
      <c r="E24" s="53">
        <v>2124364.273</v>
      </c>
      <c r="F24" s="53">
        <v>2028908.2520000001</v>
      </c>
      <c r="G24" s="53">
        <v>3166360</v>
      </c>
      <c r="H24" s="46">
        <v>1.047047973</v>
      </c>
      <c r="I24" s="46">
        <v>1.5606225650000001</v>
      </c>
    </row>
    <row r="25" spans="1:9" x14ac:dyDescent="0.25">
      <c r="A25" t="s">
        <v>75</v>
      </c>
      <c r="B25" t="s">
        <v>259</v>
      </c>
      <c r="C25" t="s">
        <v>268</v>
      </c>
      <c r="D25" t="s">
        <v>280</v>
      </c>
      <c r="E25" s="53">
        <v>2518116.2000000002</v>
      </c>
      <c r="F25" s="53">
        <v>1784637.7239999999</v>
      </c>
      <c r="G25" s="53">
        <v>3488252</v>
      </c>
      <c r="H25" s="46">
        <v>1.4109957259999999</v>
      </c>
      <c r="I25" s="46">
        <v>1.954599499</v>
      </c>
    </row>
    <row r="26" spans="1:9" x14ac:dyDescent="0.25">
      <c r="A26" t="s">
        <v>75</v>
      </c>
      <c r="B26" t="s">
        <v>259</v>
      </c>
      <c r="C26" t="s">
        <v>269</v>
      </c>
      <c r="D26" t="s">
        <v>280</v>
      </c>
      <c r="E26" s="53">
        <v>2705660.676</v>
      </c>
      <c r="F26" s="53">
        <v>1746465.9979999999</v>
      </c>
      <c r="G26" s="53">
        <v>3737167</v>
      </c>
      <c r="H26" s="46">
        <v>1.549220356</v>
      </c>
      <c r="I26" s="46">
        <v>2.1398452670000001</v>
      </c>
    </row>
    <row r="27" spans="1:9" x14ac:dyDescent="0.25">
      <c r="A27" t="s">
        <v>75</v>
      </c>
      <c r="B27" t="s">
        <v>259</v>
      </c>
      <c r="C27" t="s">
        <v>270</v>
      </c>
      <c r="D27" t="s">
        <v>280</v>
      </c>
      <c r="E27" s="53">
        <v>2964833.8730000001</v>
      </c>
      <c r="F27" s="53">
        <v>1749969.7050000001</v>
      </c>
      <c r="G27" s="53">
        <v>4011071</v>
      </c>
      <c r="H27" s="46">
        <v>1.6942201139999999</v>
      </c>
      <c r="I27" s="46">
        <v>2.2920802509999998</v>
      </c>
    </row>
    <row r="28" spans="1:9" x14ac:dyDescent="0.25">
      <c r="A28" t="s">
        <v>75</v>
      </c>
      <c r="B28" t="s">
        <v>259</v>
      </c>
      <c r="C28" t="s">
        <v>271</v>
      </c>
      <c r="D28" t="s">
        <v>280</v>
      </c>
      <c r="E28" s="53">
        <v>3251799.1239999998</v>
      </c>
      <c r="F28" s="53">
        <v>1955325.23</v>
      </c>
      <c r="G28" s="53">
        <v>4485374</v>
      </c>
      <c r="H28" s="46">
        <v>1.663047699</v>
      </c>
      <c r="I28" s="46">
        <v>2.2939273390000001</v>
      </c>
    </row>
    <row r="29" spans="1:9" x14ac:dyDescent="0.25">
      <c r="A29" t="s">
        <v>75</v>
      </c>
      <c r="B29" t="s">
        <v>263</v>
      </c>
      <c r="C29" t="s">
        <v>272</v>
      </c>
      <c r="D29" t="s">
        <v>280</v>
      </c>
      <c r="E29" s="53">
        <v>534406.37109999999</v>
      </c>
      <c r="F29" s="53">
        <v>734462.23030000005</v>
      </c>
      <c r="G29" s="53">
        <v>558900</v>
      </c>
      <c r="H29" s="46">
        <v>0.72761586499999997</v>
      </c>
      <c r="I29" s="46">
        <v>0.76096492999999998</v>
      </c>
    </row>
    <row r="30" spans="1:9" x14ac:dyDescent="0.25">
      <c r="A30" t="s">
        <v>75</v>
      </c>
      <c r="B30" t="s">
        <v>259</v>
      </c>
      <c r="C30" t="s">
        <v>273</v>
      </c>
      <c r="D30" t="s">
        <v>280</v>
      </c>
      <c r="E30" s="53">
        <v>2976817.1140000001</v>
      </c>
      <c r="F30" s="53">
        <v>1452121.7990000001</v>
      </c>
      <c r="G30" s="53">
        <v>4593985.943</v>
      </c>
      <c r="H30" s="46">
        <v>2.049977567</v>
      </c>
      <c r="I30" s="46">
        <v>3.1636367860000001</v>
      </c>
    </row>
    <row r="31" spans="1:9" x14ac:dyDescent="0.25">
      <c r="A31" t="s">
        <v>75</v>
      </c>
      <c r="B31" t="s">
        <v>259</v>
      </c>
      <c r="C31" t="s">
        <v>274</v>
      </c>
      <c r="D31" t="s">
        <v>280</v>
      </c>
      <c r="E31" s="53">
        <v>2618500.5040000002</v>
      </c>
      <c r="F31" s="53">
        <v>1368899.7509999999</v>
      </c>
      <c r="G31" s="53">
        <v>4826046.7790000001</v>
      </c>
      <c r="H31" s="46">
        <v>1.912850449</v>
      </c>
      <c r="I31" s="46">
        <v>3.5254932110000001</v>
      </c>
    </row>
    <row r="32" spans="1:9" x14ac:dyDescent="0.25">
      <c r="A32" t="s">
        <v>75</v>
      </c>
      <c r="B32" t="s">
        <v>259</v>
      </c>
      <c r="C32" t="s">
        <v>275</v>
      </c>
      <c r="D32" t="s">
        <v>280</v>
      </c>
      <c r="E32" s="53">
        <v>2974975.781</v>
      </c>
      <c r="F32" s="53">
        <v>1559944.801</v>
      </c>
      <c r="G32" s="53">
        <v>4751566.7980000004</v>
      </c>
      <c r="H32" s="46">
        <v>1.9071032370000001</v>
      </c>
      <c r="I32" s="46">
        <v>3.0459839309999999</v>
      </c>
    </row>
    <row r="33" spans="1:9" x14ac:dyDescent="0.25">
      <c r="A33" t="s">
        <v>75</v>
      </c>
      <c r="B33" t="s">
        <v>276</v>
      </c>
      <c r="C33" t="s">
        <v>277</v>
      </c>
      <c r="D33" t="s">
        <v>280</v>
      </c>
      <c r="E33" s="53">
        <v>570920.93539999996</v>
      </c>
      <c r="F33" s="53">
        <v>603438.41489999997</v>
      </c>
      <c r="G33" s="53">
        <v>1690022.219</v>
      </c>
      <c r="H33" s="46">
        <v>0.946113011</v>
      </c>
      <c r="I33" s="46">
        <v>2.800654014</v>
      </c>
    </row>
    <row r="34" spans="1:9" x14ac:dyDescent="0.25">
      <c r="A34" t="s">
        <v>75</v>
      </c>
      <c r="B34" t="s">
        <v>259</v>
      </c>
      <c r="C34" t="s">
        <v>278</v>
      </c>
      <c r="D34" t="s">
        <v>280</v>
      </c>
      <c r="E34" s="53">
        <v>3386081.2149999999</v>
      </c>
      <c r="F34" s="53">
        <v>1663985.6740000001</v>
      </c>
      <c r="G34" s="53">
        <v>4788987.2419999996</v>
      </c>
      <c r="H34" s="46">
        <v>2.0349220959999998</v>
      </c>
      <c r="I34" s="46">
        <v>2.878021918</v>
      </c>
    </row>
    <row r="35" spans="1:9" x14ac:dyDescent="0.25">
      <c r="A35" t="s">
        <v>75</v>
      </c>
      <c r="B35" t="s">
        <v>259</v>
      </c>
      <c r="C35" t="s">
        <v>279</v>
      </c>
      <c r="D35" t="s">
        <v>280</v>
      </c>
      <c r="E35" s="53">
        <v>3643190.5380000002</v>
      </c>
      <c r="F35" s="53">
        <v>1774715.8929999999</v>
      </c>
      <c r="G35" s="53">
        <v>4915730</v>
      </c>
      <c r="H35" s="46">
        <v>2.052830288</v>
      </c>
      <c r="I35" s="46">
        <v>2.7698686979999998</v>
      </c>
    </row>
    <row r="36" spans="1:9" x14ac:dyDescent="0.25">
      <c r="A36" t="s">
        <v>113</v>
      </c>
      <c r="B36" t="s">
        <v>259</v>
      </c>
      <c r="C36" t="s">
        <v>260</v>
      </c>
      <c r="D36" t="s">
        <v>114</v>
      </c>
      <c r="E36" s="53">
        <v>234767.05410000001</v>
      </c>
      <c r="F36" s="53">
        <v>224230.38</v>
      </c>
      <c r="G36" s="53">
        <v>87880</v>
      </c>
      <c r="H36" s="46">
        <v>1.0469903949999999</v>
      </c>
      <c r="I36" s="46">
        <v>0.39191834800000003</v>
      </c>
    </row>
    <row r="37" spans="1:9" x14ac:dyDescent="0.25">
      <c r="A37" t="s">
        <v>113</v>
      </c>
      <c r="B37" t="s">
        <v>259</v>
      </c>
      <c r="C37" t="s">
        <v>262</v>
      </c>
      <c r="D37" t="s">
        <v>114</v>
      </c>
      <c r="E37" s="53">
        <v>236439.13690000001</v>
      </c>
      <c r="F37" s="53">
        <v>240740.17970000001</v>
      </c>
      <c r="G37" s="53">
        <v>120635</v>
      </c>
      <c r="H37" s="46">
        <v>0.98213408800000002</v>
      </c>
      <c r="I37" s="46">
        <v>0.50110039900000003</v>
      </c>
    </row>
    <row r="38" spans="1:9" x14ac:dyDescent="0.25">
      <c r="A38" t="s">
        <v>113</v>
      </c>
      <c r="B38" t="s">
        <v>263</v>
      </c>
      <c r="C38" t="s">
        <v>264</v>
      </c>
      <c r="D38" t="s">
        <v>114</v>
      </c>
      <c r="E38" s="53">
        <v>35979.44801</v>
      </c>
      <c r="F38" s="53">
        <v>50228.230329999999</v>
      </c>
      <c r="G38" s="53">
        <v>7862.0599270000002</v>
      </c>
      <c r="H38" s="46">
        <v>0.71631924499999999</v>
      </c>
      <c r="I38" s="46">
        <v>0.15652671600000001</v>
      </c>
    </row>
    <row r="39" spans="1:9" x14ac:dyDescent="0.25">
      <c r="A39" t="s">
        <v>113</v>
      </c>
      <c r="B39" t="s">
        <v>259</v>
      </c>
      <c r="C39" t="s">
        <v>265</v>
      </c>
      <c r="D39" t="s">
        <v>114</v>
      </c>
      <c r="E39" s="53">
        <v>310492.35690000001</v>
      </c>
      <c r="F39" s="53">
        <v>291455.6593</v>
      </c>
      <c r="G39" s="53">
        <v>210073</v>
      </c>
      <c r="H39" s="46">
        <v>1.065315931</v>
      </c>
      <c r="I39" s="46">
        <v>0.72077173100000003</v>
      </c>
    </row>
    <row r="40" spans="1:9" x14ac:dyDescent="0.25">
      <c r="A40" t="s">
        <v>113</v>
      </c>
      <c r="B40" t="s">
        <v>259</v>
      </c>
      <c r="C40" t="s">
        <v>266</v>
      </c>
      <c r="D40" t="s">
        <v>114</v>
      </c>
      <c r="E40" s="53">
        <v>375661.82510000002</v>
      </c>
      <c r="F40" s="53">
        <v>320050.60499999998</v>
      </c>
      <c r="G40" s="53">
        <v>265615</v>
      </c>
      <c r="H40" s="46">
        <v>1.1737575849999999</v>
      </c>
      <c r="I40" s="46">
        <v>0.82991563199999996</v>
      </c>
    </row>
    <row r="41" spans="1:9" x14ac:dyDescent="0.25">
      <c r="A41" t="s">
        <v>113</v>
      </c>
      <c r="B41" t="s">
        <v>259</v>
      </c>
      <c r="C41" t="s">
        <v>267</v>
      </c>
      <c r="D41" t="s">
        <v>114</v>
      </c>
      <c r="E41" s="53">
        <v>422395.62070000003</v>
      </c>
      <c r="F41" s="53">
        <v>463856.9558</v>
      </c>
      <c r="G41" s="53">
        <v>378103</v>
      </c>
      <c r="H41" s="46">
        <v>0.91061611899999995</v>
      </c>
      <c r="I41" s="46">
        <v>0.81512844699999998</v>
      </c>
    </row>
    <row r="42" spans="1:9" x14ac:dyDescent="0.25">
      <c r="A42" t="s">
        <v>113</v>
      </c>
      <c r="B42" t="s">
        <v>259</v>
      </c>
      <c r="C42" t="s">
        <v>268</v>
      </c>
      <c r="D42" t="s">
        <v>114</v>
      </c>
      <c r="E42" s="53">
        <v>466639.11469999998</v>
      </c>
      <c r="F42" s="53">
        <v>404586.14789999998</v>
      </c>
      <c r="G42" s="53">
        <v>403987</v>
      </c>
      <c r="H42" s="46">
        <v>1.1533739279999999</v>
      </c>
      <c r="I42" s="46">
        <v>0.99851910899999996</v>
      </c>
    </row>
    <row r="43" spans="1:9" x14ac:dyDescent="0.25">
      <c r="A43" t="s">
        <v>113</v>
      </c>
      <c r="B43" t="s">
        <v>259</v>
      </c>
      <c r="C43" t="s">
        <v>269</v>
      </c>
      <c r="D43" t="s">
        <v>114</v>
      </c>
      <c r="E43" s="53">
        <v>476559.92210000003</v>
      </c>
      <c r="F43" s="53">
        <v>349176.4008</v>
      </c>
      <c r="G43" s="53">
        <v>468090</v>
      </c>
      <c r="H43" s="46">
        <v>1.36481137</v>
      </c>
      <c r="I43" s="46">
        <v>1.3405545130000001</v>
      </c>
    </row>
    <row r="44" spans="1:9" x14ac:dyDescent="0.25">
      <c r="A44" t="s">
        <v>113</v>
      </c>
      <c r="B44" t="s">
        <v>259</v>
      </c>
      <c r="C44" t="s">
        <v>270</v>
      </c>
      <c r="D44" t="s">
        <v>114</v>
      </c>
      <c r="E44" s="53">
        <v>443852.62339999998</v>
      </c>
      <c r="F44" s="53">
        <v>331432.00030000001</v>
      </c>
      <c r="G44" s="53">
        <v>511959</v>
      </c>
      <c r="H44" s="46">
        <v>1.3391966470000001</v>
      </c>
      <c r="I44" s="46">
        <v>1.5446878989999999</v>
      </c>
    </row>
    <row r="45" spans="1:9" x14ac:dyDescent="0.25">
      <c r="A45" t="s">
        <v>113</v>
      </c>
      <c r="B45" t="s">
        <v>259</v>
      </c>
      <c r="C45" t="s">
        <v>271</v>
      </c>
      <c r="D45" t="s">
        <v>114</v>
      </c>
      <c r="E45" s="53">
        <v>513427.64199999999</v>
      </c>
      <c r="F45" s="53">
        <v>364483.25709999999</v>
      </c>
      <c r="G45" s="53">
        <v>566091</v>
      </c>
      <c r="H45" s="46">
        <v>1.4086453409999999</v>
      </c>
      <c r="I45" s="46">
        <v>1.5531330699999999</v>
      </c>
    </row>
    <row r="46" spans="1:9" x14ac:dyDescent="0.25">
      <c r="A46" t="s">
        <v>113</v>
      </c>
      <c r="B46" t="s">
        <v>263</v>
      </c>
      <c r="C46" t="s">
        <v>272</v>
      </c>
      <c r="D46" t="s">
        <v>114</v>
      </c>
      <c r="E46" s="53">
        <v>25466.71542</v>
      </c>
      <c r="F46" s="53">
        <v>31344.394250000001</v>
      </c>
      <c r="G46" s="53">
        <v>18400</v>
      </c>
      <c r="H46" s="46">
        <v>0.812480702</v>
      </c>
      <c r="I46" s="46">
        <v>0.58702681700000003</v>
      </c>
    </row>
    <row r="47" spans="1:9" x14ac:dyDescent="0.25">
      <c r="A47" t="s">
        <v>113</v>
      </c>
      <c r="B47" t="s">
        <v>259</v>
      </c>
      <c r="C47" t="s">
        <v>273</v>
      </c>
      <c r="D47" t="s">
        <v>114</v>
      </c>
      <c r="E47" s="53">
        <v>443564.91100000002</v>
      </c>
      <c r="F47" s="53">
        <v>289347.72639999999</v>
      </c>
      <c r="G47" s="53">
        <v>603779.69889999996</v>
      </c>
      <c r="H47" s="46">
        <v>1.5329821889999999</v>
      </c>
      <c r="I47" s="46">
        <v>2.0866923910000001</v>
      </c>
    </row>
    <row r="48" spans="1:9" x14ac:dyDescent="0.25">
      <c r="A48" t="s">
        <v>113</v>
      </c>
      <c r="B48" t="s">
        <v>259</v>
      </c>
      <c r="C48" t="s">
        <v>274</v>
      </c>
      <c r="D48" t="s">
        <v>114</v>
      </c>
      <c r="E48" s="53">
        <v>425889.21380000003</v>
      </c>
      <c r="F48" s="53">
        <v>293657.17879999999</v>
      </c>
      <c r="G48" s="53">
        <v>662891.9693</v>
      </c>
      <c r="H48" s="46">
        <v>1.450293896</v>
      </c>
      <c r="I48" s="46">
        <v>2.2573668109999998</v>
      </c>
    </row>
    <row r="49" spans="1:9" x14ac:dyDescent="0.25">
      <c r="A49" t="s">
        <v>113</v>
      </c>
      <c r="B49" t="s">
        <v>259</v>
      </c>
      <c r="C49" t="s">
        <v>275</v>
      </c>
      <c r="D49" t="s">
        <v>114</v>
      </c>
      <c r="E49" s="53">
        <v>491816.66529999999</v>
      </c>
      <c r="F49" s="53">
        <v>333614.24410000001</v>
      </c>
      <c r="G49" s="53">
        <v>672542.72329999995</v>
      </c>
      <c r="H49" s="46">
        <v>1.4742076340000001</v>
      </c>
      <c r="I49" s="46">
        <v>2.015929281</v>
      </c>
    </row>
    <row r="50" spans="1:9" x14ac:dyDescent="0.25">
      <c r="A50" t="s">
        <v>113</v>
      </c>
      <c r="B50" t="s">
        <v>276</v>
      </c>
      <c r="C50" t="s">
        <v>277</v>
      </c>
      <c r="D50" t="s">
        <v>114</v>
      </c>
      <c r="E50" s="53">
        <v>42376.707759999998</v>
      </c>
      <c r="F50" s="53">
        <v>40624.774519999999</v>
      </c>
      <c r="G50" s="53">
        <v>45419.553290000003</v>
      </c>
      <c r="H50" s="46">
        <v>1.04312475</v>
      </c>
      <c r="I50" s="46">
        <v>1.118025979</v>
      </c>
    </row>
    <row r="51" spans="1:9" x14ac:dyDescent="0.25">
      <c r="A51" t="s">
        <v>113</v>
      </c>
      <c r="B51" t="s">
        <v>259</v>
      </c>
      <c r="C51" t="s">
        <v>278</v>
      </c>
      <c r="D51" t="s">
        <v>114</v>
      </c>
      <c r="E51" s="53">
        <v>566371.74939999997</v>
      </c>
      <c r="F51" s="53">
        <v>356451.72930000001</v>
      </c>
      <c r="G51" s="53">
        <v>698099.48609999998</v>
      </c>
      <c r="H51" s="46">
        <v>1.5889157009999999</v>
      </c>
      <c r="I51" s="46">
        <v>1.9584685070000001</v>
      </c>
    </row>
    <row r="52" spans="1:9" x14ac:dyDescent="0.25">
      <c r="A52" t="s">
        <v>113</v>
      </c>
      <c r="B52" t="s">
        <v>259</v>
      </c>
      <c r="C52" t="s">
        <v>279</v>
      </c>
      <c r="D52" t="s">
        <v>114</v>
      </c>
      <c r="E52" s="53">
        <v>621942.24569999997</v>
      </c>
      <c r="F52" s="53">
        <v>396863.85369999998</v>
      </c>
      <c r="G52" s="53">
        <v>749319</v>
      </c>
      <c r="H52" s="46">
        <v>1.567142585</v>
      </c>
      <c r="I52" s="46">
        <v>1.8881009019999999</v>
      </c>
    </row>
    <row r="53" spans="1:9" x14ac:dyDescent="0.25">
      <c r="A53" t="s">
        <v>115</v>
      </c>
      <c r="B53" t="s">
        <v>259</v>
      </c>
      <c r="C53" t="s">
        <v>260</v>
      </c>
      <c r="D53" t="s">
        <v>116</v>
      </c>
      <c r="E53" s="53">
        <v>51499.776239999999</v>
      </c>
      <c r="F53" s="53">
        <v>44218.384359999996</v>
      </c>
      <c r="G53" s="53">
        <v>88693</v>
      </c>
      <c r="H53" s="46">
        <v>1.1646688810000001</v>
      </c>
      <c r="I53" s="46">
        <v>2.005794678</v>
      </c>
    </row>
    <row r="54" spans="1:9" x14ac:dyDescent="0.25">
      <c r="A54" t="s">
        <v>115</v>
      </c>
      <c r="B54" t="s">
        <v>259</v>
      </c>
      <c r="C54" t="s">
        <v>262</v>
      </c>
      <c r="D54" t="s">
        <v>116</v>
      </c>
      <c r="E54" s="53">
        <v>55797.428769999999</v>
      </c>
      <c r="F54" s="53">
        <v>53358.375760000003</v>
      </c>
      <c r="G54" s="53">
        <v>95529</v>
      </c>
      <c r="H54" s="46">
        <v>1.0457107809999999</v>
      </c>
      <c r="I54" s="46">
        <v>1.7903281099999999</v>
      </c>
    </row>
    <row r="55" spans="1:9" x14ac:dyDescent="0.25">
      <c r="A55" t="s">
        <v>115</v>
      </c>
      <c r="B55" t="s">
        <v>263</v>
      </c>
      <c r="C55" t="s">
        <v>264</v>
      </c>
      <c r="D55" t="s">
        <v>116</v>
      </c>
      <c r="E55" s="53">
        <v>10752.78314</v>
      </c>
      <c r="F55" s="53">
        <v>13904.574430000001</v>
      </c>
      <c r="G55" s="53">
        <v>5697.2031299999999</v>
      </c>
      <c r="H55" s="46">
        <v>0.77332702200000003</v>
      </c>
      <c r="I55" s="46">
        <v>0.40973588700000002</v>
      </c>
    </row>
    <row r="56" spans="1:9" x14ac:dyDescent="0.25">
      <c r="A56" t="s">
        <v>115</v>
      </c>
      <c r="B56" t="s">
        <v>259</v>
      </c>
      <c r="C56" t="s">
        <v>265</v>
      </c>
      <c r="D56" t="s">
        <v>116</v>
      </c>
      <c r="E56" s="53">
        <v>73179.63596</v>
      </c>
      <c r="F56" s="53">
        <v>64616.789720000001</v>
      </c>
      <c r="G56" s="53">
        <v>102820</v>
      </c>
      <c r="H56" s="46">
        <v>1.1325173580000001</v>
      </c>
      <c r="I56" s="46">
        <v>1.5912273020000001</v>
      </c>
    </row>
    <row r="57" spans="1:9" x14ac:dyDescent="0.25">
      <c r="A57" t="s">
        <v>115</v>
      </c>
      <c r="B57" t="s">
        <v>259</v>
      </c>
      <c r="C57" t="s">
        <v>266</v>
      </c>
      <c r="D57" t="s">
        <v>116</v>
      </c>
      <c r="E57" s="53">
        <v>125811.5356</v>
      </c>
      <c r="F57" s="53">
        <v>109230.59020000001</v>
      </c>
      <c r="G57" s="53">
        <v>177811</v>
      </c>
      <c r="H57" s="46">
        <v>1.151797636</v>
      </c>
      <c r="I57" s="46">
        <v>1.6278498509999999</v>
      </c>
    </row>
    <row r="58" spans="1:9" x14ac:dyDescent="0.25">
      <c r="A58" t="s">
        <v>115</v>
      </c>
      <c r="B58" t="s">
        <v>259</v>
      </c>
      <c r="C58" t="s">
        <v>267</v>
      </c>
      <c r="D58" t="s">
        <v>116</v>
      </c>
      <c r="E58" s="53">
        <v>185098.7801</v>
      </c>
      <c r="F58" s="53">
        <v>158216.11470000001</v>
      </c>
      <c r="G58" s="53">
        <v>271908</v>
      </c>
      <c r="H58" s="46">
        <v>1.169911046</v>
      </c>
      <c r="I58" s="46">
        <v>1.7185860019999999</v>
      </c>
    </row>
    <row r="59" spans="1:9" x14ac:dyDescent="0.25">
      <c r="A59" t="s">
        <v>115</v>
      </c>
      <c r="B59" t="s">
        <v>259</v>
      </c>
      <c r="C59" t="s">
        <v>268</v>
      </c>
      <c r="D59" t="s">
        <v>116</v>
      </c>
      <c r="E59" s="53">
        <v>277169.40360000002</v>
      </c>
      <c r="F59" s="53">
        <v>147241.6084</v>
      </c>
      <c r="G59" s="53">
        <v>366696</v>
      </c>
      <c r="H59" s="46">
        <v>1.8824122240000001</v>
      </c>
      <c r="I59" s="46">
        <v>2.490437343</v>
      </c>
    </row>
    <row r="60" spans="1:9" x14ac:dyDescent="0.25">
      <c r="A60" t="s">
        <v>115</v>
      </c>
      <c r="B60" t="s">
        <v>259</v>
      </c>
      <c r="C60" t="s">
        <v>269</v>
      </c>
      <c r="D60" t="s">
        <v>116</v>
      </c>
      <c r="E60" s="53">
        <v>285143.11680000002</v>
      </c>
      <c r="F60" s="53">
        <v>150647.98749999999</v>
      </c>
      <c r="G60" s="53">
        <v>390967</v>
      </c>
      <c r="H60" s="46">
        <v>1.892777471</v>
      </c>
      <c r="I60" s="46">
        <v>2.5952354660000001</v>
      </c>
    </row>
    <row r="61" spans="1:9" x14ac:dyDescent="0.25">
      <c r="A61" t="s">
        <v>115</v>
      </c>
      <c r="B61" t="s">
        <v>259</v>
      </c>
      <c r="C61" t="s">
        <v>270</v>
      </c>
      <c r="D61" t="s">
        <v>116</v>
      </c>
      <c r="E61" s="53">
        <v>330810.1557</v>
      </c>
      <c r="F61" s="53">
        <v>153423.38889999999</v>
      </c>
      <c r="G61" s="53">
        <v>437233</v>
      </c>
      <c r="H61" s="46">
        <v>2.1561911650000001</v>
      </c>
      <c r="I61" s="46">
        <v>2.849845797</v>
      </c>
    </row>
    <row r="62" spans="1:9" x14ac:dyDescent="0.25">
      <c r="A62" t="s">
        <v>115</v>
      </c>
      <c r="B62" t="s">
        <v>259</v>
      </c>
      <c r="C62" t="s">
        <v>271</v>
      </c>
      <c r="D62" t="s">
        <v>116</v>
      </c>
      <c r="E62" s="53">
        <v>346233.95600000001</v>
      </c>
      <c r="F62" s="53">
        <v>154017.7929</v>
      </c>
      <c r="G62" s="53">
        <v>505292</v>
      </c>
      <c r="H62" s="46">
        <v>2.2480127090000002</v>
      </c>
      <c r="I62" s="46">
        <v>3.2807378310000002</v>
      </c>
    </row>
    <row r="63" spans="1:9" x14ac:dyDescent="0.25">
      <c r="A63" t="s">
        <v>115</v>
      </c>
      <c r="B63" t="s">
        <v>263</v>
      </c>
      <c r="C63" t="s">
        <v>272</v>
      </c>
      <c r="D63" t="s">
        <v>116</v>
      </c>
      <c r="E63" s="53">
        <v>33040.567660000001</v>
      </c>
      <c r="F63" s="53">
        <v>26409.728279999999</v>
      </c>
      <c r="G63" s="53">
        <v>31400</v>
      </c>
      <c r="H63" s="46">
        <v>1.2510756380000001</v>
      </c>
      <c r="I63" s="46">
        <v>1.1889558149999999</v>
      </c>
    </row>
    <row r="64" spans="1:9" x14ac:dyDescent="0.25">
      <c r="A64" t="s">
        <v>115</v>
      </c>
      <c r="B64" t="s">
        <v>259</v>
      </c>
      <c r="C64" t="s">
        <v>273</v>
      </c>
      <c r="D64" t="s">
        <v>116</v>
      </c>
      <c r="E64" s="53">
        <v>321308.6899</v>
      </c>
      <c r="F64" s="53">
        <v>112550.3363</v>
      </c>
      <c r="G64" s="53">
        <v>534050.95759999997</v>
      </c>
      <c r="H64" s="46">
        <v>2.8547999100000001</v>
      </c>
      <c r="I64" s="46">
        <v>4.7449965519999999</v>
      </c>
    </row>
    <row r="65" spans="1:9" x14ac:dyDescent="0.25">
      <c r="A65" t="s">
        <v>115</v>
      </c>
      <c r="B65" t="s">
        <v>259</v>
      </c>
      <c r="C65" t="s">
        <v>274</v>
      </c>
      <c r="D65" t="s">
        <v>116</v>
      </c>
      <c r="E65" s="53">
        <v>266494.75650000002</v>
      </c>
      <c r="F65" s="53">
        <v>100328.92570000001</v>
      </c>
      <c r="G65" s="53">
        <v>567297.1091</v>
      </c>
      <c r="H65" s="46">
        <v>2.6562106060000001</v>
      </c>
      <c r="I65" s="46">
        <v>5.6543724070000003</v>
      </c>
    </row>
    <row r="66" spans="1:9" x14ac:dyDescent="0.25">
      <c r="A66" t="s">
        <v>115</v>
      </c>
      <c r="B66" t="s">
        <v>259</v>
      </c>
      <c r="C66" t="s">
        <v>275</v>
      </c>
      <c r="D66" t="s">
        <v>116</v>
      </c>
      <c r="E66" s="53">
        <v>317215.79749999999</v>
      </c>
      <c r="F66" s="53">
        <v>130772.6906</v>
      </c>
      <c r="G66" s="53">
        <v>569449.01870000002</v>
      </c>
      <c r="H66" s="46">
        <v>2.4257036850000002</v>
      </c>
      <c r="I66" s="46">
        <v>4.3544949339999999</v>
      </c>
    </row>
    <row r="67" spans="1:9" x14ac:dyDescent="0.25">
      <c r="A67" t="s">
        <v>115</v>
      </c>
      <c r="B67" t="s">
        <v>276</v>
      </c>
      <c r="C67" t="s">
        <v>277</v>
      </c>
      <c r="D67" t="s">
        <v>116</v>
      </c>
      <c r="E67" s="53">
        <v>13339.609479999999</v>
      </c>
      <c r="F67" s="53">
        <v>9113.009849</v>
      </c>
      <c r="G67" s="53">
        <v>10509.87945</v>
      </c>
      <c r="H67" s="46">
        <v>1.463798427</v>
      </c>
      <c r="I67" s="46">
        <v>1.153283013</v>
      </c>
    </row>
    <row r="68" spans="1:9" x14ac:dyDescent="0.25">
      <c r="A68" t="s">
        <v>115</v>
      </c>
      <c r="B68" t="s">
        <v>259</v>
      </c>
      <c r="C68" t="s">
        <v>278</v>
      </c>
      <c r="D68" t="s">
        <v>116</v>
      </c>
      <c r="E68" s="53">
        <v>346932.49959999998</v>
      </c>
      <c r="F68" s="53">
        <v>134937.7156</v>
      </c>
      <c r="G68" s="53">
        <v>584177.4253</v>
      </c>
      <c r="H68" s="46">
        <v>2.5710565660000002</v>
      </c>
      <c r="I68" s="46">
        <v>4.3292375510000003</v>
      </c>
    </row>
    <row r="69" spans="1:9" x14ac:dyDescent="0.25">
      <c r="A69" t="s">
        <v>115</v>
      </c>
      <c r="B69" t="s">
        <v>259</v>
      </c>
      <c r="C69" t="s">
        <v>279</v>
      </c>
      <c r="D69" t="s">
        <v>116</v>
      </c>
      <c r="E69" s="53">
        <v>346778.96470000001</v>
      </c>
      <c r="F69" s="53">
        <v>161634.02410000001</v>
      </c>
      <c r="G69" s="53">
        <v>600864</v>
      </c>
      <c r="H69" s="46">
        <v>2.14545772</v>
      </c>
      <c r="I69" s="46">
        <v>3.717435134</v>
      </c>
    </row>
    <row r="70" spans="1:9" x14ac:dyDescent="0.25">
      <c r="A70" t="s">
        <v>117</v>
      </c>
      <c r="B70" t="s">
        <v>259</v>
      </c>
      <c r="C70" t="s">
        <v>260</v>
      </c>
      <c r="D70" t="s">
        <v>118</v>
      </c>
      <c r="E70" s="53">
        <v>80875.419129999995</v>
      </c>
      <c r="F70" s="53">
        <v>171372.1366</v>
      </c>
      <c r="G70" s="53">
        <v>38624</v>
      </c>
      <c r="H70" s="46">
        <v>0.47192863899999998</v>
      </c>
      <c r="I70" s="46">
        <v>0.22538086299999999</v>
      </c>
    </row>
    <row r="71" spans="1:9" x14ac:dyDescent="0.25">
      <c r="A71" t="s">
        <v>117</v>
      </c>
      <c r="B71" t="s">
        <v>259</v>
      </c>
      <c r="C71" t="s">
        <v>262</v>
      </c>
      <c r="D71" t="s">
        <v>118</v>
      </c>
      <c r="E71" s="53">
        <v>100440.46610000001</v>
      </c>
      <c r="F71" s="53">
        <v>170709.69870000001</v>
      </c>
      <c r="G71" s="53">
        <v>60831</v>
      </c>
      <c r="H71" s="46">
        <v>0.58837000399999995</v>
      </c>
      <c r="I71" s="46">
        <v>0.35634179199999999</v>
      </c>
    </row>
    <row r="72" spans="1:9" x14ac:dyDescent="0.25">
      <c r="A72" t="s">
        <v>117</v>
      </c>
      <c r="B72" t="s">
        <v>263</v>
      </c>
      <c r="C72" t="s">
        <v>264</v>
      </c>
      <c r="D72" t="s">
        <v>118</v>
      </c>
      <c r="E72" s="53">
        <v>9997.9695420000007</v>
      </c>
      <c r="F72" s="53">
        <v>67254.518039999995</v>
      </c>
      <c r="G72" s="53">
        <v>179.7520835</v>
      </c>
      <c r="H72" s="46">
        <v>0.148658705</v>
      </c>
      <c r="I72" s="46">
        <v>2.6727140000000001E-3</v>
      </c>
    </row>
    <row r="73" spans="1:9" x14ac:dyDescent="0.25">
      <c r="A73" t="s">
        <v>117</v>
      </c>
      <c r="B73" t="s">
        <v>259</v>
      </c>
      <c r="C73" t="s">
        <v>265</v>
      </c>
      <c r="D73" t="s">
        <v>118</v>
      </c>
      <c r="E73" s="53">
        <v>101668.3554</v>
      </c>
      <c r="F73" s="53">
        <v>183149.86120000001</v>
      </c>
      <c r="G73" s="53">
        <v>81799</v>
      </c>
      <c r="H73" s="46">
        <v>0.555110196</v>
      </c>
      <c r="I73" s="46">
        <v>0.44662332500000002</v>
      </c>
    </row>
    <row r="74" spans="1:9" x14ac:dyDescent="0.25">
      <c r="A74" t="s">
        <v>117</v>
      </c>
      <c r="B74" t="s">
        <v>259</v>
      </c>
      <c r="C74" t="s">
        <v>266</v>
      </c>
      <c r="D74" t="s">
        <v>118</v>
      </c>
      <c r="E74" s="53">
        <v>143839.3903</v>
      </c>
      <c r="F74" s="53">
        <v>212378.71100000001</v>
      </c>
      <c r="G74" s="53">
        <v>120004</v>
      </c>
      <c r="H74" s="46">
        <v>0.67727782000000003</v>
      </c>
      <c r="I74" s="46">
        <v>0.56504721899999999</v>
      </c>
    </row>
    <row r="75" spans="1:9" x14ac:dyDescent="0.25">
      <c r="A75" t="s">
        <v>117</v>
      </c>
      <c r="B75" t="s">
        <v>259</v>
      </c>
      <c r="C75" t="s">
        <v>267</v>
      </c>
      <c r="D75" t="s">
        <v>118</v>
      </c>
      <c r="E75" s="53">
        <v>187303.50690000001</v>
      </c>
      <c r="F75" s="53">
        <v>236605.9583</v>
      </c>
      <c r="G75" s="53">
        <v>180812</v>
      </c>
      <c r="H75" s="46">
        <v>0.79162633199999999</v>
      </c>
      <c r="I75" s="46">
        <v>0.76419039200000005</v>
      </c>
    </row>
    <row r="76" spans="1:9" x14ac:dyDescent="0.25">
      <c r="A76" t="s">
        <v>117</v>
      </c>
      <c r="B76" t="s">
        <v>259</v>
      </c>
      <c r="C76" t="s">
        <v>268</v>
      </c>
      <c r="D76" t="s">
        <v>118</v>
      </c>
      <c r="E76" s="53">
        <v>252009.48060000001</v>
      </c>
      <c r="F76" s="53">
        <v>213278.3242</v>
      </c>
      <c r="G76" s="53">
        <v>193362</v>
      </c>
      <c r="H76" s="46">
        <v>1.1815991219999999</v>
      </c>
      <c r="I76" s="46">
        <v>0.90661815099999998</v>
      </c>
    </row>
    <row r="77" spans="1:9" x14ac:dyDescent="0.25">
      <c r="A77" t="s">
        <v>117</v>
      </c>
      <c r="B77" t="s">
        <v>259</v>
      </c>
      <c r="C77" t="s">
        <v>269</v>
      </c>
      <c r="D77" t="s">
        <v>118</v>
      </c>
      <c r="E77" s="53">
        <v>264730.56929999997</v>
      </c>
      <c r="F77" s="53">
        <v>248033.1012</v>
      </c>
      <c r="G77" s="53">
        <v>207017</v>
      </c>
      <c r="H77" s="46">
        <v>1.0673195150000001</v>
      </c>
      <c r="I77" s="46">
        <v>0.83463456700000005</v>
      </c>
    </row>
    <row r="78" spans="1:9" x14ac:dyDescent="0.25">
      <c r="A78" t="s">
        <v>117</v>
      </c>
      <c r="B78" t="s">
        <v>259</v>
      </c>
      <c r="C78" t="s">
        <v>270</v>
      </c>
      <c r="D78" t="s">
        <v>118</v>
      </c>
      <c r="E78" s="53">
        <v>254774.61660000001</v>
      </c>
      <c r="F78" s="53">
        <v>235739.7739</v>
      </c>
      <c r="G78" s="53">
        <v>208405</v>
      </c>
      <c r="H78" s="46">
        <v>1.080745147</v>
      </c>
      <c r="I78" s="46">
        <v>0.88404683100000003</v>
      </c>
    </row>
    <row r="79" spans="1:9" x14ac:dyDescent="0.25">
      <c r="A79" t="s">
        <v>117</v>
      </c>
      <c r="B79" t="s">
        <v>259</v>
      </c>
      <c r="C79" t="s">
        <v>271</v>
      </c>
      <c r="D79" t="s">
        <v>118</v>
      </c>
      <c r="E79" s="53">
        <v>315888.51500000001</v>
      </c>
      <c r="F79" s="53">
        <v>288082.94219999999</v>
      </c>
      <c r="G79" s="53">
        <v>245789</v>
      </c>
      <c r="H79" s="46">
        <v>1.0965193310000001</v>
      </c>
      <c r="I79" s="46">
        <v>0.85318831500000003</v>
      </c>
    </row>
    <row r="80" spans="1:9" x14ac:dyDescent="0.25">
      <c r="A80" t="s">
        <v>117</v>
      </c>
      <c r="B80" t="s">
        <v>263</v>
      </c>
      <c r="C80" t="s">
        <v>272</v>
      </c>
      <c r="D80" t="s">
        <v>118</v>
      </c>
      <c r="E80" s="53">
        <v>89203.1486</v>
      </c>
      <c r="F80" s="53">
        <v>114314.0422</v>
      </c>
      <c r="G80" s="53">
        <v>42200</v>
      </c>
      <c r="H80" s="46">
        <v>0.78033412999999996</v>
      </c>
      <c r="I80" s="46">
        <v>0.36915849699999997</v>
      </c>
    </row>
    <row r="81" spans="1:9" x14ac:dyDescent="0.25">
      <c r="A81" t="s">
        <v>117</v>
      </c>
      <c r="B81" t="s">
        <v>259</v>
      </c>
      <c r="C81" t="s">
        <v>273</v>
      </c>
      <c r="D81" t="s">
        <v>118</v>
      </c>
      <c r="E81" s="53">
        <v>233970.66329999999</v>
      </c>
      <c r="F81" s="53">
        <v>193574.74489999999</v>
      </c>
      <c r="G81" s="53">
        <v>255962.6085</v>
      </c>
      <c r="H81" s="46">
        <v>1.2086838259999999</v>
      </c>
      <c r="I81" s="46">
        <v>1.3222934049999999</v>
      </c>
    </row>
    <row r="82" spans="1:9" x14ac:dyDescent="0.25">
      <c r="A82" t="s">
        <v>117</v>
      </c>
      <c r="B82" t="s">
        <v>259</v>
      </c>
      <c r="C82" t="s">
        <v>274</v>
      </c>
      <c r="D82" t="s">
        <v>118</v>
      </c>
      <c r="E82" s="53">
        <v>240850.02600000001</v>
      </c>
      <c r="F82" s="53">
        <v>194232.80929999999</v>
      </c>
      <c r="G82" s="53">
        <v>279068.99930000002</v>
      </c>
      <c r="H82" s="46">
        <v>1.240006911</v>
      </c>
      <c r="I82" s="46">
        <v>1.436775796</v>
      </c>
    </row>
    <row r="83" spans="1:9" x14ac:dyDescent="0.25">
      <c r="A83" t="s">
        <v>117</v>
      </c>
      <c r="B83" t="s">
        <v>259</v>
      </c>
      <c r="C83" t="s">
        <v>275</v>
      </c>
      <c r="D83" t="s">
        <v>118</v>
      </c>
      <c r="E83" s="53">
        <v>343137.45110000001</v>
      </c>
      <c r="F83" s="53">
        <v>252344.46799999999</v>
      </c>
      <c r="G83" s="53">
        <v>289543.42619999999</v>
      </c>
      <c r="H83" s="46">
        <v>1.359797795</v>
      </c>
      <c r="I83" s="46">
        <v>1.1474134090000001</v>
      </c>
    </row>
    <row r="84" spans="1:9" x14ac:dyDescent="0.25">
      <c r="A84" t="s">
        <v>117</v>
      </c>
      <c r="B84" t="s">
        <v>276</v>
      </c>
      <c r="C84" t="s">
        <v>277</v>
      </c>
      <c r="D84" t="s">
        <v>118</v>
      </c>
      <c r="E84" s="53">
        <v>68157.816200000001</v>
      </c>
      <c r="F84" s="53">
        <v>108495.1743</v>
      </c>
      <c r="G84" s="53">
        <v>86257.40913</v>
      </c>
      <c r="H84" s="46">
        <v>0.62821057800000002</v>
      </c>
      <c r="I84" s="46">
        <v>0.79503452299999999</v>
      </c>
    </row>
    <row r="85" spans="1:9" x14ac:dyDescent="0.25">
      <c r="A85" t="s">
        <v>117</v>
      </c>
      <c r="B85" t="s">
        <v>259</v>
      </c>
      <c r="C85" t="s">
        <v>278</v>
      </c>
      <c r="D85" t="s">
        <v>118</v>
      </c>
      <c r="E85" s="53">
        <v>397556.58319999999</v>
      </c>
      <c r="F85" s="53">
        <v>295776.45740000001</v>
      </c>
      <c r="G85" s="53">
        <v>307779.10499999998</v>
      </c>
      <c r="H85" s="46">
        <v>1.344111654</v>
      </c>
      <c r="I85" s="46">
        <v>1.0405801320000001</v>
      </c>
    </row>
    <row r="86" spans="1:9" x14ac:dyDescent="0.25">
      <c r="A86" t="s">
        <v>117</v>
      </c>
      <c r="B86" t="s">
        <v>259</v>
      </c>
      <c r="C86" t="s">
        <v>279</v>
      </c>
      <c r="D86" t="s">
        <v>118</v>
      </c>
      <c r="E86" s="53">
        <v>398408.08049999998</v>
      </c>
      <c r="F86" s="53">
        <v>262643.05570000003</v>
      </c>
      <c r="G86" s="53">
        <v>328927</v>
      </c>
      <c r="H86" s="46">
        <v>1.516918387</v>
      </c>
      <c r="I86" s="46">
        <v>1.252372727</v>
      </c>
    </row>
    <row r="87" spans="1:9" x14ac:dyDescent="0.25">
      <c r="A87" t="s">
        <v>119</v>
      </c>
      <c r="B87" t="s">
        <v>259</v>
      </c>
      <c r="C87" t="s">
        <v>260</v>
      </c>
      <c r="D87" t="s">
        <v>120</v>
      </c>
      <c r="E87" s="53">
        <v>168764.25880000001</v>
      </c>
      <c r="F87" s="53">
        <v>107978.64049999999</v>
      </c>
      <c r="G87" s="53">
        <v>678265</v>
      </c>
      <c r="H87" s="46">
        <v>1.5629411339999999</v>
      </c>
      <c r="I87" s="46">
        <v>6.2814737889999996</v>
      </c>
    </row>
    <row r="88" spans="1:9" x14ac:dyDescent="0.25">
      <c r="A88" t="s">
        <v>119</v>
      </c>
      <c r="B88" t="s">
        <v>259</v>
      </c>
      <c r="C88" t="s">
        <v>262</v>
      </c>
      <c r="D88" t="s">
        <v>120</v>
      </c>
      <c r="E88" s="53">
        <v>203865.34210000001</v>
      </c>
      <c r="F88" s="53">
        <v>132190.06959999999</v>
      </c>
      <c r="G88" s="53">
        <v>791184</v>
      </c>
      <c r="H88" s="46">
        <v>1.5422137440000001</v>
      </c>
      <c r="I88" s="46">
        <v>5.9851999669999998</v>
      </c>
    </row>
    <row r="89" spans="1:9" x14ac:dyDescent="0.25">
      <c r="A89" t="s">
        <v>119</v>
      </c>
      <c r="B89" t="s">
        <v>263</v>
      </c>
      <c r="C89" t="s">
        <v>264</v>
      </c>
      <c r="D89" t="s">
        <v>120</v>
      </c>
      <c r="E89" s="53">
        <v>76183.203680000006</v>
      </c>
      <c r="F89" s="53">
        <v>85886.647769999996</v>
      </c>
      <c r="G89" s="53">
        <v>161965.06700000001</v>
      </c>
      <c r="H89" s="46">
        <v>0.88702034200000002</v>
      </c>
      <c r="I89" s="46">
        <v>1.88580031</v>
      </c>
    </row>
    <row r="90" spans="1:9" x14ac:dyDescent="0.25">
      <c r="A90" t="s">
        <v>119</v>
      </c>
      <c r="B90" t="s">
        <v>259</v>
      </c>
      <c r="C90" t="s">
        <v>265</v>
      </c>
      <c r="D90" t="s">
        <v>120</v>
      </c>
      <c r="E90" s="53">
        <v>227404.3524</v>
      </c>
      <c r="F90" s="53">
        <v>150375.44769999999</v>
      </c>
      <c r="G90" s="53">
        <v>890713.04469999997</v>
      </c>
      <c r="H90" s="46">
        <v>1.512243894</v>
      </c>
      <c r="I90" s="46">
        <v>5.9232611349999997</v>
      </c>
    </row>
    <row r="91" spans="1:9" x14ac:dyDescent="0.25">
      <c r="A91" t="s">
        <v>119</v>
      </c>
      <c r="B91" t="s">
        <v>259</v>
      </c>
      <c r="C91" t="s">
        <v>266</v>
      </c>
      <c r="D91" t="s">
        <v>120</v>
      </c>
      <c r="E91" s="53">
        <v>272840.59749999997</v>
      </c>
      <c r="F91" s="53">
        <v>167199.367</v>
      </c>
      <c r="G91" s="53">
        <v>887053</v>
      </c>
      <c r="H91" s="46">
        <v>1.6318279330000001</v>
      </c>
      <c r="I91" s="46">
        <v>5.305360995</v>
      </c>
    </row>
    <row r="92" spans="1:9" x14ac:dyDescent="0.25">
      <c r="A92" t="s">
        <v>119</v>
      </c>
      <c r="B92" t="s">
        <v>259</v>
      </c>
      <c r="C92" t="s">
        <v>267</v>
      </c>
      <c r="D92" t="s">
        <v>120</v>
      </c>
      <c r="E92" s="53">
        <v>286018.09789999999</v>
      </c>
      <c r="F92" s="53">
        <v>192788.10399999999</v>
      </c>
      <c r="G92" s="53">
        <v>997685</v>
      </c>
      <c r="H92" s="46">
        <v>1.4835878979999999</v>
      </c>
      <c r="I92" s="46">
        <v>5.1750340369999996</v>
      </c>
    </row>
    <row r="93" spans="1:9" x14ac:dyDescent="0.25">
      <c r="A93" t="s">
        <v>119</v>
      </c>
      <c r="B93" t="s">
        <v>259</v>
      </c>
      <c r="C93" t="s">
        <v>268</v>
      </c>
      <c r="D93" t="s">
        <v>120</v>
      </c>
      <c r="E93" s="53">
        <v>181045.67749999999</v>
      </c>
      <c r="F93" s="53">
        <v>117688.3659</v>
      </c>
      <c r="G93" s="53">
        <v>732076</v>
      </c>
      <c r="H93" s="46">
        <v>1.5383481290000001</v>
      </c>
      <c r="I93" s="46">
        <v>6.2204619340000002</v>
      </c>
    </row>
    <row r="94" spans="1:9" x14ac:dyDescent="0.25">
      <c r="A94" t="s">
        <v>119</v>
      </c>
      <c r="B94" t="s">
        <v>259</v>
      </c>
      <c r="C94" t="s">
        <v>269</v>
      </c>
      <c r="D94" t="s">
        <v>120</v>
      </c>
      <c r="E94" s="53">
        <v>189121.58689999999</v>
      </c>
      <c r="F94" s="53">
        <v>105019.7202</v>
      </c>
      <c r="G94" s="53">
        <v>692396</v>
      </c>
      <c r="H94" s="46">
        <v>1.8008197560000001</v>
      </c>
      <c r="I94" s="46">
        <v>6.5930093760000004</v>
      </c>
    </row>
    <row r="95" spans="1:9" x14ac:dyDescent="0.25">
      <c r="A95" t="s">
        <v>119</v>
      </c>
      <c r="B95" t="s">
        <v>259</v>
      </c>
      <c r="C95" t="s">
        <v>270</v>
      </c>
      <c r="D95" t="s">
        <v>120</v>
      </c>
      <c r="E95" s="53">
        <v>322131.60869999998</v>
      </c>
      <c r="F95" s="53">
        <v>138889.89490000001</v>
      </c>
      <c r="G95" s="53">
        <v>831454</v>
      </c>
      <c r="H95" s="46">
        <v>2.3193307829999998</v>
      </c>
      <c r="I95" s="46">
        <v>5.9864254389999996</v>
      </c>
    </row>
    <row r="96" spans="1:9" x14ac:dyDescent="0.25">
      <c r="A96" t="s">
        <v>119</v>
      </c>
      <c r="B96" t="s">
        <v>259</v>
      </c>
      <c r="C96" t="s">
        <v>271</v>
      </c>
      <c r="D96" t="s">
        <v>120</v>
      </c>
      <c r="E96" s="53">
        <v>350331.49300000002</v>
      </c>
      <c r="F96" s="53">
        <v>141699.90669999999</v>
      </c>
      <c r="G96" s="53">
        <v>901130</v>
      </c>
      <c r="H96" s="46">
        <v>2.4723480850000001</v>
      </c>
      <c r="I96" s="46">
        <v>6.3594254990000003</v>
      </c>
    </row>
    <row r="97" spans="1:9" x14ac:dyDescent="0.25">
      <c r="A97" t="s">
        <v>119</v>
      </c>
      <c r="B97" t="s">
        <v>263</v>
      </c>
      <c r="C97" t="s">
        <v>272</v>
      </c>
      <c r="D97" t="s">
        <v>120</v>
      </c>
      <c r="E97" s="53">
        <v>65576.211850000007</v>
      </c>
      <c r="F97" s="53">
        <v>71629.29595</v>
      </c>
      <c r="G97" s="53">
        <v>175900</v>
      </c>
      <c r="H97" s="46">
        <v>0.91549429599999999</v>
      </c>
      <c r="I97" s="46">
        <v>2.4556991340000001</v>
      </c>
    </row>
    <row r="98" spans="1:9" x14ac:dyDescent="0.25">
      <c r="A98" t="s">
        <v>119</v>
      </c>
      <c r="B98" t="s">
        <v>259</v>
      </c>
      <c r="C98" t="s">
        <v>273</v>
      </c>
      <c r="D98" t="s">
        <v>120</v>
      </c>
      <c r="E98" s="53">
        <v>302350.78539999999</v>
      </c>
      <c r="F98" s="53">
        <v>99295.963510000001</v>
      </c>
      <c r="G98" s="53">
        <v>904246.06610000005</v>
      </c>
      <c r="H98" s="46">
        <v>3.0449453809999998</v>
      </c>
      <c r="I98" s="46">
        <v>9.1065742669999992</v>
      </c>
    </row>
    <row r="99" spans="1:9" x14ac:dyDescent="0.25">
      <c r="A99" t="s">
        <v>119</v>
      </c>
      <c r="B99" t="s">
        <v>259</v>
      </c>
      <c r="C99" t="s">
        <v>274</v>
      </c>
      <c r="D99" t="s">
        <v>120</v>
      </c>
      <c r="E99" s="53">
        <v>309432.9252</v>
      </c>
      <c r="F99" s="53">
        <v>96019.91257</v>
      </c>
      <c r="G99" s="53">
        <v>942032.3297</v>
      </c>
      <c r="H99" s="46">
        <v>3.2225912000000001</v>
      </c>
      <c r="I99" s="46">
        <v>9.8108017850000007</v>
      </c>
    </row>
    <row r="100" spans="1:9" x14ac:dyDescent="0.25">
      <c r="A100" t="s">
        <v>119</v>
      </c>
      <c r="B100" t="s">
        <v>259</v>
      </c>
      <c r="C100" t="s">
        <v>275</v>
      </c>
      <c r="D100" t="s">
        <v>120</v>
      </c>
      <c r="E100" s="53">
        <v>352745.43349999998</v>
      </c>
      <c r="F100" s="53">
        <v>107283.6658</v>
      </c>
      <c r="G100" s="53">
        <v>929875.3639</v>
      </c>
      <c r="H100" s="46">
        <v>3.2879696150000002</v>
      </c>
      <c r="I100" s="46">
        <v>8.6674458469999998</v>
      </c>
    </row>
    <row r="101" spans="1:9" x14ac:dyDescent="0.25">
      <c r="A101" t="s">
        <v>119</v>
      </c>
      <c r="B101" t="s">
        <v>276</v>
      </c>
      <c r="C101" t="s">
        <v>277</v>
      </c>
      <c r="D101" t="s">
        <v>120</v>
      </c>
      <c r="E101" s="53">
        <v>131705.99489999999</v>
      </c>
      <c r="F101" s="53">
        <v>94744.438399999999</v>
      </c>
      <c r="G101" s="53">
        <v>342755.12719999999</v>
      </c>
      <c r="H101" s="46">
        <v>1.3901184820000001</v>
      </c>
      <c r="I101" s="46">
        <v>3.6176807100000001</v>
      </c>
    </row>
    <row r="102" spans="1:9" x14ac:dyDescent="0.25">
      <c r="A102" t="s">
        <v>119</v>
      </c>
      <c r="B102" t="s">
        <v>259</v>
      </c>
      <c r="C102" t="s">
        <v>278</v>
      </c>
      <c r="D102" t="s">
        <v>120</v>
      </c>
      <c r="E102" s="53">
        <v>357663.21620000002</v>
      </c>
      <c r="F102" s="53">
        <v>111443.1024</v>
      </c>
      <c r="G102" s="53">
        <v>924595.06330000004</v>
      </c>
      <c r="H102" s="46">
        <v>3.2093795709999999</v>
      </c>
      <c r="I102" s="46">
        <v>8.2965660809999999</v>
      </c>
    </row>
    <row r="103" spans="1:9" x14ac:dyDescent="0.25">
      <c r="A103" t="s">
        <v>119</v>
      </c>
      <c r="B103" t="s">
        <v>259</v>
      </c>
      <c r="C103" t="s">
        <v>279</v>
      </c>
      <c r="D103" t="s">
        <v>120</v>
      </c>
      <c r="E103" s="53">
        <v>409028.76939999999</v>
      </c>
      <c r="F103" s="53">
        <v>125313.5241</v>
      </c>
      <c r="G103" s="53">
        <v>941417</v>
      </c>
      <c r="H103" s="46">
        <v>3.264043306</v>
      </c>
      <c r="I103" s="46">
        <v>7.5124932199999996</v>
      </c>
    </row>
    <row r="104" spans="1:9" x14ac:dyDescent="0.25">
      <c r="A104" t="s">
        <v>121</v>
      </c>
      <c r="B104" t="s">
        <v>259</v>
      </c>
      <c r="C104" t="s">
        <v>260</v>
      </c>
      <c r="D104" t="s">
        <v>122</v>
      </c>
      <c r="E104" s="53">
        <v>182119.91579999999</v>
      </c>
      <c r="F104" s="53">
        <v>194184.05220000001</v>
      </c>
      <c r="G104" s="53">
        <v>22472</v>
      </c>
      <c r="H104" s="46">
        <v>0.93787267200000002</v>
      </c>
      <c r="I104" s="46">
        <v>0.11572526</v>
      </c>
    </row>
    <row r="105" spans="1:9" x14ac:dyDescent="0.25">
      <c r="A105" t="s">
        <v>121</v>
      </c>
      <c r="B105" t="s">
        <v>259</v>
      </c>
      <c r="C105" t="s">
        <v>262</v>
      </c>
      <c r="D105" t="s">
        <v>122</v>
      </c>
      <c r="E105" s="53">
        <v>241117.40109999999</v>
      </c>
      <c r="F105" s="53">
        <v>244546.03589999999</v>
      </c>
      <c r="G105" s="53">
        <v>37241</v>
      </c>
      <c r="H105" s="46">
        <v>0.98597959400000001</v>
      </c>
      <c r="I105" s="46">
        <v>0.15228625500000001</v>
      </c>
    </row>
    <row r="106" spans="1:9" x14ac:dyDescent="0.25">
      <c r="A106" t="s">
        <v>121</v>
      </c>
      <c r="B106" t="s">
        <v>263</v>
      </c>
      <c r="C106" t="s">
        <v>264</v>
      </c>
      <c r="D106" t="s">
        <v>122</v>
      </c>
      <c r="E106" s="53">
        <v>139907.9706</v>
      </c>
      <c r="F106" s="53">
        <v>275294.21539999999</v>
      </c>
      <c r="G106" s="53">
        <v>19521.546200000001</v>
      </c>
      <c r="H106" s="46">
        <v>0.50821253300000002</v>
      </c>
      <c r="I106" s="46">
        <v>7.0911574000000005E-2</v>
      </c>
    </row>
    <row r="107" spans="1:9" x14ac:dyDescent="0.25">
      <c r="A107" t="s">
        <v>121</v>
      </c>
      <c r="B107" t="s">
        <v>259</v>
      </c>
      <c r="C107" t="s">
        <v>265</v>
      </c>
      <c r="D107" t="s">
        <v>122</v>
      </c>
      <c r="E107" s="53">
        <v>292124.59710000001</v>
      </c>
      <c r="F107" s="53">
        <v>317310.4878</v>
      </c>
      <c r="G107" s="53">
        <v>65298</v>
      </c>
      <c r="H107" s="46">
        <v>0.92062698300000001</v>
      </c>
      <c r="I107" s="46">
        <v>0.20578582300000001</v>
      </c>
    </row>
    <row r="108" spans="1:9" x14ac:dyDescent="0.25">
      <c r="A108" t="s">
        <v>121</v>
      </c>
      <c r="B108" t="s">
        <v>259</v>
      </c>
      <c r="C108" t="s">
        <v>266</v>
      </c>
      <c r="D108" t="s">
        <v>122</v>
      </c>
      <c r="E108" s="53">
        <v>373643.31849999999</v>
      </c>
      <c r="F108" s="53">
        <v>365704.66590000002</v>
      </c>
      <c r="G108" s="53">
        <v>107771</v>
      </c>
      <c r="H108" s="46">
        <v>1.0217078239999999</v>
      </c>
      <c r="I108" s="46">
        <v>0.29469408000000002</v>
      </c>
    </row>
    <row r="109" spans="1:9" x14ac:dyDescent="0.25">
      <c r="A109" t="s">
        <v>121</v>
      </c>
      <c r="B109" t="s">
        <v>259</v>
      </c>
      <c r="C109" t="s">
        <v>267</v>
      </c>
      <c r="D109" t="s">
        <v>122</v>
      </c>
      <c r="E109" s="53">
        <v>381035.43680000002</v>
      </c>
      <c r="F109" s="53">
        <v>392594.70130000002</v>
      </c>
      <c r="G109" s="53">
        <v>165950</v>
      </c>
      <c r="H109" s="46">
        <v>0.970556749</v>
      </c>
      <c r="I109" s="46">
        <v>0.42270056</v>
      </c>
    </row>
    <row r="110" spans="1:9" x14ac:dyDescent="0.25">
      <c r="A110" t="s">
        <v>121</v>
      </c>
      <c r="B110" t="s">
        <v>259</v>
      </c>
      <c r="C110" t="s">
        <v>268</v>
      </c>
      <c r="D110" t="s">
        <v>122</v>
      </c>
      <c r="E110" s="53">
        <v>585874.71389999997</v>
      </c>
      <c r="F110" s="53">
        <v>430726.0724</v>
      </c>
      <c r="G110" s="53">
        <v>193186</v>
      </c>
      <c r="H110" s="46">
        <v>1.360202578</v>
      </c>
      <c r="I110" s="46">
        <v>0.44851243600000001</v>
      </c>
    </row>
    <row r="111" spans="1:9" x14ac:dyDescent="0.25">
      <c r="A111" t="s">
        <v>121</v>
      </c>
      <c r="B111" t="s">
        <v>259</v>
      </c>
      <c r="C111" t="s">
        <v>269</v>
      </c>
      <c r="D111" t="s">
        <v>122</v>
      </c>
      <c r="E111" s="53">
        <v>629588.46589999995</v>
      </c>
      <c r="F111" s="53">
        <v>421322.95620000002</v>
      </c>
      <c r="G111" s="53">
        <v>227286</v>
      </c>
      <c r="H111" s="46">
        <v>1.494313226</v>
      </c>
      <c r="I111" s="46">
        <v>0.53945790699999996</v>
      </c>
    </row>
    <row r="112" spans="1:9" x14ac:dyDescent="0.25">
      <c r="A112" t="s">
        <v>121</v>
      </c>
      <c r="B112" t="s">
        <v>259</v>
      </c>
      <c r="C112" t="s">
        <v>270</v>
      </c>
      <c r="D112" t="s">
        <v>122</v>
      </c>
      <c r="E112" s="53">
        <v>746666.27069999999</v>
      </c>
      <c r="F112" s="53">
        <v>437313.07439999998</v>
      </c>
      <c r="G112" s="53">
        <v>284244</v>
      </c>
      <c r="H112" s="46">
        <v>1.7073952610000001</v>
      </c>
      <c r="I112" s="46">
        <v>0.64997828000000002</v>
      </c>
    </row>
    <row r="113" spans="1:9" x14ac:dyDescent="0.25">
      <c r="A113" t="s">
        <v>121</v>
      </c>
      <c r="B113" t="s">
        <v>259</v>
      </c>
      <c r="C113" t="s">
        <v>271</v>
      </c>
      <c r="D113" t="s">
        <v>122</v>
      </c>
      <c r="E113" s="53">
        <v>789011.31099999999</v>
      </c>
      <c r="F113" s="53">
        <v>521516.6029</v>
      </c>
      <c r="G113" s="53">
        <v>355523</v>
      </c>
      <c r="H113" s="46">
        <v>1.5129169549999999</v>
      </c>
      <c r="I113" s="46">
        <v>0.68170984000000001</v>
      </c>
    </row>
    <row r="114" spans="1:9" x14ac:dyDescent="0.25">
      <c r="A114" t="s">
        <v>121</v>
      </c>
      <c r="B114" t="s">
        <v>263</v>
      </c>
      <c r="C114" t="s">
        <v>272</v>
      </c>
      <c r="D114" t="s">
        <v>122</v>
      </c>
      <c r="E114" s="53">
        <v>179183.99540000001</v>
      </c>
      <c r="F114" s="53">
        <v>281607.68300000002</v>
      </c>
      <c r="G114" s="53">
        <v>88100</v>
      </c>
      <c r="H114" s="46">
        <v>0.63628944200000004</v>
      </c>
      <c r="I114" s="46">
        <v>0.31284657799999999</v>
      </c>
    </row>
    <row r="115" spans="1:9" x14ac:dyDescent="0.25">
      <c r="A115" t="s">
        <v>121</v>
      </c>
      <c r="B115" t="s">
        <v>259</v>
      </c>
      <c r="C115" t="s">
        <v>273</v>
      </c>
      <c r="D115" t="s">
        <v>122</v>
      </c>
      <c r="E115" s="53">
        <v>781527.64910000004</v>
      </c>
      <c r="F115" s="53">
        <v>404618.43440000003</v>
      </c>
      <c r="G115" s="53">
        <v>381400.24810000003</v>
      </c>
      <c r="H115" s="46">
        <v>1.9315176540000001</v>
      </c>
      <c r="I115" s="46">
        <v>0.94261708300000002</v>
      </c>
    </row>
    <row r="116" spans="1:9" x14ac:dyDescent="0.25">
      <c r="A116" t="s">
        <v>121</v>
      </c>
      <c r="B116" t="s">
        <v>259</v>
      </c>
      <c r="C116" t="s">
        <v>274</v>
      </c>
      <c r="D116" t="s">
        <v>122</v>
      </c>
      <c r="E116" s="53">
        <v>637904.67850000004</v>
      </c>
      <c r="F116" s="53">
        <v>380537.46159999998</v>
      </c>
      <c r="G116" s="53">
        <v>403489.96429999999</v>
      </c>
      <c r="H116" s="46">
        <v>1.676325573</v>
      </c>
      <c r="I116" s="46">
        <v>1.060316013</v>
      </c>
    </row>
    <row r="117" spans="1:9" x14ac:dyDescent="0.25">
      <c r="A117" t="s">
        <v>121</v>
      </c>
      <c r="B117" t="s">
        <v>259</v>
      </c>
      <c r="C117" t="s">
        <v>275</v>
      </c>
      <c r="D117" t="s">
        <v>122</v>
      </c>
      <c r="E117" s="53">
        <v>740748.22100000002</v>
      </c>
      <c r="F117" s="53">
        <v>421665.49170000001</v>
      </c>
      <c r="G117" s="53">
        <v>400718.78519999998</v>
      </c>
      <c r="H117" s="46">
        <v>1.7567200430000001</v>
      </c>
      <c r="I117" s="46">
        <v>0.95032387799999996</v>
      </c>
    </row>
    <row r="118" spans="1:9" x14ac:dyDescent="0.25">
      <c r="A118" t="s">
        <v>121</v>
      </c>
      <c r="B118" t="s">
        <v>276</v>
      </c>
      <c r="C118" t="s">
        <v>277</v>
      </c>
      <c r="D118" t="s">
        <v>122</v>
      </c>
      <c r="E118" s="53">
        <v>26343.068159999999</v>
      </c>
      <c r="F118" s="53">
        <v>33365.636769999997</v>
      </c>
      <c r="G118" s="53">
        <v>17388.58727</v>
      </c>
      <c r="H118" s="46">
        <v>0.78952691200000003</v>
      </c>
      <c r="I118" s="46">
        <v>0.52115256700000001</v>
      </c>
    </row>
    <row r="119" spans="1:9" x14ac:dyDescent="0.25">
      <c r="A119" t="s">
        <v>121</v>
      </c>
      <c r="B119" t="s">
        <v>259</v>
      </c>
      <c r="C119" t="s">
        <v>278</v>
      </c>
      <c r="D119" t="s">
        <v>122</v>
      </c>
      <c r="E119" s="53">
        <v>868458.26619999995</v>
      </c>
      <c r="F119" s="53">
        <v>456371.08980000002</v>
      </c>
      <c r="G119" s="53">
        <v>410388.22720000002</v>
      </c>
      <c r="H119" s="46">
        <v>1.902965121</v>
      </c>
      <c r="I119" s="46">
        <v>0.89924238499999998</v>
      </c>
    </row>
    <row r="120" spans="1:9" x14ac:dyDescent="0.25">
      <c r="A120" t="s">
        <v>121</v>
      </c>
      <c r="B120" t="s">
        <v>259</v>
      </c>
      <c r="C120" t="s">
        <v>279</v>
      </c>
      <c r="D120" t="s">
        <v>122</v>
      </c>
      <c r="E120" s="53">
        <v>956619.52419999999</v>
      </c>
      <c r="F120" s="53">
        <v>483315.63520000002</v>
      </c>
      <c r="G120" s="53">
        <v>430929</v>
      </c>
      <c r="H120" s="46">
        <v>1.9792852839999999</v>
      </c>
      <c r="I120" s="46">
        <v>0.89160988900000004</v>
      </c>
    </row>
    <row r="121" spans="1:9" x14ac:dyDescent="0.25">
      <c r="A121" t="s">
        <v>123</v>
      </c>
      <c r="B121" t="s">
        <v>259</v>
      </c>
      <c r="C121" t="s">
        <v>260</v>
      </c>
      <c r="D121" t="s">
        <v>124</v>
      </c>
      <c r="E121" s="53">
        <v>47268.595260000002</v>
      </c>
      <c r="F121" s="53">
        <v>51279.215389999998</v>
      </c>
      <c r="G121" s="53">
        <v>167029</v>
      </c>
      <c r="H121" s="46">
        <v>0.92178858200000002</v>
      </c>
      <c r="I121" s="46">
        <v>3.2572456249999999</v>
      </c>
    </row>
    <row r="122" spans="1:9" x14ac:dyDescent="0.25">
      <c r="A122" t="s">
        <v>123</v>
      </c>
      <c r="B122" t="s">
        <v>259</v>
      </c>
      <c r="C122" t="s">
        <v>262</v>
      </c>
      <c r="D122" t="s">
        <v>124</v>
      </c>
      <c r="E122" s="53">
        <v>90082.058789999995</v>
      </c>
      <c r="F122" s="53">
        <v>55003.487760000004</v>
      </c>
      <c r="G122" s="53">
        <v>176140</v>
      </c>
      <c r="H122" s="46">
        <v>1.6377517580000001</v>
      </c>
      <c r="I122" s="46">
        <v>3.2023423819999999</v>
      </c>
    </row>
    <row r="123" spans="1:9" x14ac:dyDescent="0.25">
      <c r="A123" t="s">
        <v>123</v>
      </c>
      <c r="B123" t="s">
        <v>263</v>
      </c>
      <c r="C123" t="s">
        <v>264</v>
      </c>
      <c r="D123" t="s">
        <v>124</v>
      </c>
      <c r="E123" s="53">
        <v>14807.218010000001</v>
      </c>
      <c r="F123" s="53">
        <v>17724.242819999999</v>
      </c>
      <c r="G123" s="53">
        <v>13766.612510000001</v>
      </c>
      <c r="H123" s="46">
        <v>0.83542175299999999</v>
      </c>
      <c r="I123" s="46">
        <v>0.77671089500000001</v>
      </c>
    </row>
    <row r="124" spans="1:9" x14ac:dyDescent="0.25">
      <c r="A124" t="s">
        <v>123</v>
      </c>
      <c r="B124" t="s">
        <v>259</v>
      </c>
      <c r="C124" t="s">
        <v>265</v>
      </c>
      <c r="D124" t="s">
        <v>124</v>
      </c>
      <c r="E124" s="53">
        <v>96602.540949999995</v>
      </c>
      <c r="F124" s="53">
        <v>64473.467270000001</v>
      </c>
      <c r="G124" s="53">
        <v>217805</v>
      </c>
      <c r="H124" s="46">
        <v>1.4983301659999999</v>
      </c>
      <c r="I124" s="46">
        <v>3.378211367</v>
      </c>
    </row>
    <row r="125" spans="1:9" x14ac:dyDescent="0.25">
      <c r="A125" t="s">
        <v>123</v>
      </c>
      <c r="B125" t="s">
        <v>259</v>
      </c>
      <c r="C125" t="s">
        <v>266</v>
      </c>
      <c r="D125" t="s">
        <v>124</v>
      </c>
      <c r="E125" s="53">
        <v>89612.294080000007</v>
      </c>
      <c r="F125" s="53">
        <v>67419.959440000006</v>
      </c>
      <c r="G125" s="53">
        <v>239617</v>
      </c>
      <c r="H125" s="46">
        <v>1.329165648</v>
      </c>
      <c r="I125" s="46">
        <v>3.5540958790000001</v>
      </c>
    </row>
    <row r="126" spans="1:9" x14ac:dyDescent="0.25">
      <c r="A126" t="s">
        <v>123</v>
      </c>
      <c r="B126" t="s">
        <v>259</v>
      </c>
      <c r="C126" t="s">
        <v>267</v>
      </c>
      <c r="D126" t="s">
        <v>124</v>
      </c>
      <c r="E126" s="53">
        <v>125577.1715</v>
      </c>
      <c r="F126" s="53">
        <v>95422.417939999999</v>
      </c>
      <c r="G126" s="53">
        <v>281796</v>
      </c>
      <c r="H126" s="46">
        <v>1.3160133039999999</v>
      </c>
      <c r="I126" s="46">
        <v>2.9531425219999998</v>
      </c>
    </row>
    <row r="127" spans="1:9" x14ac:dyDescent="0.25">
      <c r="A127" t="s">
        <v>123</v>
      </c>
      <c r="B127" t="s">
        <v>259</v>
      </c>
      <c r="C127" t="s">
        <v>268</v>
      </c>
      <c r="D127" t="s">
        <v>124</v>
      </c>
      <c r="E127" s="53">
        <v>104777.4575</v>
      </c>
      <c r="F127" s="53">
        <v>69886.62702</v>
      </c>
      <c r="G127" s="53">
        <v>288667</v>
      </c>
      <c r="H127" s="46">
        <v>1.499249026</v>
      </c>
      <c r="I127" s="46">
        <v>4.1305041080000002</v>
      </c>
    </row>
    <row r="128" spans="1:9" x14ac:dyDescent="0.25">
      <c r="A128" t="s">
        <v>123</v>
      </c>
      <c r="B128" t="s">
        <v>259</v>
      </c>
      <c r="C128" t="s">
        <v>269</v>
      </c>
      <c r="D128" t="s">
        <v>124</v>
      </c>
      <c r="E128" s="53">
        <v>108977.76489999999</v>
      </c>
      <c r="F128" s="53">
        <v>68765.151800000007</v>
      </c>
      <c r="G128" s="53">
        <v>308879</v>
      </c>
      <c r="H128" s="46">
        <v>1.584781856</v>
      </c>
      <c r="I128" s="46">
        <v>4.4917955090000001</v>
      </c>
    </row>
    <row r="129" spans="1:9" x14ac:dyDescent="0.25">
      <c r="A129" t="s">
        <v>123</v>
      </c>
      <c r="B129" t="s">
        <v>259</v>
      </c>
      <c r="C129" t="s">
        <v>270</v>
      </c>
      <c r="D129" t="s">
        <v>124</v>
      </c>
      <c r="E129" s="53">
        <v>78704.548509999993</v>
      </c>
      <c r="F129" s="53">
        <v>58917.868390000003</v>
      </c>
      <c r="G129" s="53">
        <v>274707</v>
      </c>
      <c r="H129" s="46">
        <v>1.3358349620000001</v>
      </c>
      <c r="I129" s="46">
        <v>4.6625413900000003</v>
      </c>
    </row>
    <row r="130" spans="1:9" x14ac:dyDescent="0.25">
      <c r="A130" t="s">
        <v>123</v>
      </c>
      <c r="B130" t="s">
        <v>259</v>
      </c>
      <c r="C130" t="s">
        <v>271</v>
      </c>
      <c r="D130" t="s">
        <v>124</v>
      </c>
      <c r="E130" s="53">
        <v>112685.018</v>
      </c>
      <c r="F130" s="53">
        <v>64042.732040000003</v>
      </c>
      <c r="G130" s="53">
        <v>311809</v>
      </c>
      <c r="H130" s="46">
        <v>1.7595285899999999</v>
      </c>
      <c r="I130" s="46">
        <v>4.868764809</v>
      </c>
    </row>
    <row r="131" spans="1:9" x14ac:dyDescent="0.25">
      <c r="A131" t="s">
        <v>123</v>
      </c>
      <c r="B131" t="s">
        <v>263</v>
      </c>
      <c r="C131" t="s">
        <v>272</v>
      </c>
      <c r="D131" t="s">
        <v>124</v>
      </c>
      <c r="E131" s="53">
        <v>42616.702680000002</v>
      </c>
      <c r="F131" s="53">
        <v>38685.767950000001</v>
      </c>
      <c r="G131" s="53">
        <v>84000</v>
      </c>
      <c r="H131" s="46">
        <v>1.1016119090000001</v>
      </c>
      <c r="I131" s="46">
        <v>2.1713411530000002</v>
      </c>
    </row>
    <row r="132" spans="1:9" x14ac:dyDescent="0.25">
      <c r="A132" t="s">
        <v>123</v>
      </c>
      <c r="B132" t="s">
        <v>259</v>
      </c>
      <c r="C132" t="s">
        <v>273</v>
      </c>
      <c r="D132" t="s">
        <v>124</v>
      </c>
      <c r="E132" s="53">
        <v>98970.095910000004</v>
      </c>
      <c r="F132" s="53">
        <v>45500.162909999999</v>
      </c>
      <c r="G132" s="53">
        <v>332667.52620000002</v>
      </c>
      <c r="H132" s="46">
        <v>2.1751591549999998</v>
      </c>
      <c r="I132" s="46">
        <v>7.3113480239999999</v>
      </c>
    </row>
    <row r="133" spans="1:9" x14ac:dyDescent="0.25">
      <c r="A133" t="s">
        <v>123</v>
      </c>
      <c r="B133" t="s">
        <v>259</v>
      </c>
      <c r="C133" t="s">
        <v>274</v>
      </c>
      <c r="D133" t="s">
        <v>124</v>
      </c>
      <c r="E133" s="53">
        <v>146656.95329999999</v>
      </c>
      <c r="F133" s="53">
        <v>52455.393479999999</v>
      </c>
      <c r="G133" s="53">
        <v>411688.40980000002</v>
      </c>
      <c r="H133" s="46">
        <v>2.7958412579999998</v>
      </c>
      <c r="I133" s="46">
        <v>7.8483523330000002</v>
      </c>
    </row>
    <row r="134" spans="1:9" x14ac:dyDescent="0.25">
      <c r="A134" t="s">
        <v>123</v>
      </c>
      <c r="B134" t="s">
        <v>259</v>
      </c>
      <c r="C134" t="s">
        <v>275</v>
      </c>
      <c r="D134" t="s">
        <v>124</v>
      </c>
      <c r="E134" s="53">
        <v>95695.136050000001</v>
      </c>
      <c r="F134" s="53">
        <v>52328.137439999999</v>
      </c>
      <c r="G134" s="53">
        <v>404553.24920000002</v>
      </c>
      <c r="H134" s="46">
        <v>1.828751045</v>
      </c>
      <c r="I134" s="46">
        <v>7.7310844410000001</v>
      </c>
    </row>
    <row r="135" spans="1:9" x14ac:dyDescent="0.25">
      <c r="A135" t="s">
        <v>123</v>
      </c>
      <c r="B135" t="s">
        <v>276</v>
      </c>
      <c r="C135" t="s">
        <v>277</v>
      </c>
      <c r="D135" t="s">
        <v>124</v>
      </c>
      <c r="E135" s="53">
        <v>99698.408880000003</v>
      </c>
      <c r="F135" s="53">
        <v>122231.69650000001</v>
      </c>
      <c r="G135" s="53">
        <v>966710.23829999997</v>
      </c>
      <c r="H135" s="46">
        <v>0.815651028</v>
      </c>
      <c r="I135" s="46">
        <v>7.908834336</v>
      </c>
    </row>
    <row r="136" spans="1:9" x14ac:dyDescent="0.25">
      <c r="A136" t="s">
        <v>123</v>
      </c>
      <c r="B136" t="s">
        <v>259</v>
      </c>
      <c r="C136" t="s">
        <v>278</v>
      </c>
      <c r="D136" t="s">
        <v>124</v>
      </c>
      <c r="E136" s="53">
        <v>135157.1808</v>
      </c>
      <c r="F136" s="53">
        <v>54587.27908</v>
      </c>
      <c r="G136" s="53">
        <v>423438.42810000002</v>
      </c>
      <c r="H136" s="46">
        <v>2.4759831050000001</v>
      </c>
      <c r="I136" s="46">
        <v>7.7570898420000001</v>
      </c>
    </row>
    <row r="137" spans="1:9" x14ac:dyDescent="0.25">
      <c r="A137" t="s">
        <v>123</v>
      </c>
      <c r="B137" t="s">
        <v>259</v>
      </c>
      <c r="C137" t="s">
        <v>279</v>
      </c>
      <c r="D137" t="s">
        <v>124</v>
      </c>
      <c r="E137" s="53">
        <v>145496.2346</v>
      </c>
      <c r="F137" s="53">
        <v>58719.778680000003</v>
      </c>
      <c r="G137" s="53">
        <v>448637</v>
      </c>
      <c r="H137" s="46">
        <v>2.4778062489999999</v>
      </c>
      <c r="I137" s="46">
        <v>7.640304682</v>
      </c>
    </row>
    <row r="138" spans="1:9" x14ac:dyDescent="0.25">
      <c r="A138" t="s">
        <v>125</v>
      </c>
      <c r="B138" t="s">
        <v>259</v>
      </c>
      <c r="C138" t="s">
        <v>260</v>
      </c>
      <c r="D138" t="s">
        <v>126</v>
      </c>
      <c r="E138" s="53">
        <v>63669.52347</v>
      </c>
      <c r="F138" s="53">
        <v>91754.40741</v>
      </c>
      <c r="G138" s="53">
        <v>22166</v>
      </c>
      <c r="H138" s="46">
        <v>0.69391242600000003</v>
      </c>
      <c r="I138" s="46">
        <v>0.24157967599999999</v>
      </c>
    </row>
    <row r="139" spans="1:9" x14ac:dyDescent="0.25">
      <c r="A139" t="s">
        <v>125</v>
      </c>
      <c r="B139" t="s">
        <v>259</v>
      </c>
      <c r="C139" t="s">
        <v>262</v>
      </c>
      <c r="D139" t="s">
        <v>126</v>
      </c>
      <c r="E139" s="53">
        <v>91153.98414</v>
      </c>
      <c r="F139" s="53">
        <v>119342.9179</v>
      </c>
      <c r="G139" s="53">
        <v>29509</v>
      </c>
      <c r="H139" s="46">
        <v>0.76379885599999997</v>
      </c>
      <c r="I139" s="46">
        <v>0.24726226300000001</v>
      </c>
    </row>
    <row r="140" spans="1:9" x14ac:dyDescent="0.25">
      <c r="A140" t="s">
        <v>125</v>
      </c>
      <c r="B140" t="s">
        <v>263</v>
      </c>
      <c r="C140" t="s">
        <v>264</v>
      </c>
      <c r="D140" t="s">
        <v>126</v>
      </c>
      <c r="E140" s="53">
        <v>66767.897259999998</v>
      </c>
      <c r="F140" s="53">
        <v>162612.6347</v>
      </c>
      <c r="G140" s="53">
        <v>20885.665690000002</v>
      </c>
      <c r="H140" s="46">
        <v>0.41059476900000003</v>
      </c>
      <c r="I140" s="46">
        <v>0.128438148</v>
      </c>
    </row>
    <row r="141" spans="1:9" x14ac:dyDescent="0.25">
      <c r="A141" t="s">
        <v>125</v>
      </c>
      <c r="B141" t="s">
        <v>259</v>
      </c>
      <c r="C141" t="s">
        <v>265</v>
      </c>
      <c r="D141" t="s">
        <v>126</v>
      </c>
      <c r="E141" s="53">
        <v>111295.09789999999</v>
      </c>
      <c r="F141" s="53">
        <v>152559.98360000001</v>
      </c>
      <c r="G141" s="53">
        <v>46463</v>
      </c>
      <c r="H141" s="46">
        <v>0.72951697599999998</v>
      </c>
      <c r="I141" s="46">
        <v>0.304555617</v>
      </c>
    </row>
    <row r="142" spans="1:9" x14ac:dyDescent="0.25">
      <c r="A142" t="s">
        <v>125</v>
      </c>
      <c r="B142" t="s">
        <v>259</v>
      </c>
      <c r="C142" t="s">
        <v>266</v>
      </c>
      <c r="D142" t="s">
        <v>126</v>
      </c>
      <c r="E142" s="53">
        <v>139165.94130000001</v>
      </c>
      <c r="F142" s="53">
        <v>174117.0336</v>
      </c>
      <c r="G142" s="53">
        <v>75559</v>
      </c>
      <c r="H142" s="46">
        <v>0.79926666800000001</v>
      </c>
      <c r="I142" s="46">
        <v>0.43395524499999999</v>
      </c>
    </row>
    <row r="143" spans="1:9" x14ac:dyDescent="0.25">
      <c r="A143" t="s">
        <v>125</v>
      </c>
      <c r="B143" t="s">
        <v>259</v>
      </c>
      <c r="C143" t="s">
        <v>267</v>
      </c>
      <c r="D143" t="s">
        <v>126</v>
      </c>
      <c r="E143" s="53">
        <v>224833.9362</v>
      </c>
      <c r="F143" s="53">
        <v>238953.7898</v>
      </c>
      <c r="G143" s="53">
        <v>116815</v>
      </c>
      <c r="H143" s="46">
        <v>0.94090969000000002</v>
      </c>
      <c r="I143" s="46">
        <v>0.48886021099999999</v>
      </c>
    </row>
    <row r="144" spans="1:9" x14ac:dyDescent="0.25">
      <c r="A144" t="s">
        <v>125</v>
      </c>
      <c r="B144" t="s">
        <v>259</v>
      </c>
      <c r="C144" t="s">
        <v>268</v>
      </c>
      <c r="D144" t="s">
        <v>126</v>
      </c>
      <c r="E144" s="53">
        <v>238896.40650000001</v>
      </c>
      <c r="F144" s="53">
        <v>201075.93</v>
      </c>
      <c r="G144" s="53">
        <v>145557</v>
      </c>
      <c r="H144" s="46">
        <v>1.1880905209999999</v>
      </c>
      <c r="I144" s="46">
        <v>0.72389072099999996</v>
      </c>
    </row>
    <row r="145" spans="1:9" x14ac:dyDescent="0.25">
      <c r="A145" t="s">
        <v>125</v>
      </c>
      <c r="B145" t="s">
        <v>259</v>
      </c>
      <c r="C145" t="s">
        <v>269</v>
      </c>
      <c r="D145" t="s">
        <v>126</v>
      </c>
      <c r="E145" s="53">
        <v>248233.94959999999</v>
      </c>
      <c r="F145" s="53">
        <v>200771.1961</v>
      </c>
      <c r="G145" s="53">
        <v>166433</v>
      </c>
      <c r="H145" s="46">
        <v>1.2364022050000001</v>
      </c>
      <c r="I145" s="46">
        <v>0.82896851400000005</v>
      </c>
    </row>
    <row r="146" spans="1:9" x14ac:dyDescent="0.25">
      <c r="A146" t="s">
        <v>125</v>
      </c>
      <c r="B146" t="s">
        <v>259</v>
      </c>
      <c r="C146" t="s">
        <v>270</v>
      </c>
      <c r="D146" t="s">
        <v>126</v>
      </c>
      <c r="E146" s="53">
        <v>256198.935</v>
      </c>
      <c r="F146" s="53">
        <v>191107.67569999999</v>
      </c>
      <c r="G146" s="53">
        <v>183434</v>
      </c>
      <c r="H146" s="46">
        <v>1.3405999209999999</v>
      </c>
      <c r="I146" s="46">
        <v>0.95984632400000003</v>
      </c>
    </row>
    <row r="147" spans="1:9" x14ac:dyDescent="0.25">
      <c r="A147" t="s">
        <v>125</v>
      </c>
      <c r="B147" t="s">
        <v>259</v>
      </c>
      <c r="C147" t="s">
        <v>271</v>
      </c>
      <c r="D147" t="s">
        <v>126</v>
      </c>
      <c r="E147" s="53">
        <v>254997.65100000001</v>
      </c>
      <c r="F147" s="53">
        <v>193710.45310000001</v>
      </c>
      <c r="G147" s="53">
        <v>186320</v>
      </c>
      <c r="H147" s="46">
        <v>1.3163856</v>
      </c>
      <c r="I147" s="46">
        <v>0.96184793800000001</v>
      </c>
    </row>
    <row r="148" spans="1:9" x14ac:dyDescent="0.25">
      <c r="A148" t="s">
        <v>125</v>
      </c>
      <c r="B148" t="s">
        <v>263</v>
      </c>
      <c r="C148" t="s">
        <v>272</v>
      </c>
      <c r="D148" t="s">
        <v>126</v>
      </c>
      <c r="E148" s="53">
        <v>94414.887539999996</v>
      </c>
      <c r="F148" s="53">
        <v>166049.10759999999</v>
      </c>
      <c r="G148" s="53">
        <v>85300</v>
      </c>
      <c r="H148" s="46">
        <v>0.56859617600000001</v>
      </c>
      <c r="I148" s="46">
        <v>0.51370345299999998</v>
      </c>
    </row>
    <row r="149" spans="1:9" x14ac:dyDescent="0.25">
      <c r="A149" t="s">
        <v>125</v>
      </c>
      <c r="B149" t="s">
        <v>259</v>
      </c>
      <c r="C149" t="s">
        <v>273</v>
      </c>
      <c r="D149" t="s">
        <v>126</v>
      </c>
      <c r="E149" s="53">
        <v>241142.12710000001</v>
      </c>
      <c r="F149" s="53">
        <v>132616.4492</v>
      </c>
      <c r="G149" s="53">
        <v>193084.08009999999</v>
      </c>
      <c r="H149" s="46">
        <v>1.8183425090000001</v>
      </c>
      <c r="I149" s="46">
        <v>1.455958753</v>
      </c>
    </row>
    <row r="150" spans="1:9" x14ac:dyDescent="0.25">
      <c r="A150" t="s">
        <v>125</v>
      </c>
      <c r="B150" t="s">
        <v>259</v>
      </c>
      <c r="C150" t="s">
        <v>274</v>
      </c>
      <c r="D150" t="s">
        <v>126</v>
      </c>
      <c r="E150" s="53">
        <v>198125.47150000001</v>
      </c>
      <c r="F150" s="53">
        <v>126184.96920000001</v>
      </c>
      <c r="G150" s="53">
        <v>200130.4473</v>
      </c>
      <c r="H150" s="46">
        <v>1.570119426</v>
      </c>
      <c r="I150" s="46">
        <v>1.586008608</v>
      </c>
    </row>
    <row r="151" spans="1:9" x14ac:dyDescent="0.25">
      <c r="A151" t="s">
        <v>125</v>
      </c>
      <c r="B151" t="s">
        <v>259</v>
      </c>
      <c r="C151" t="s">
        <v>275</v>
      </c>
      <c r="D151" t="s">
        <v>126</v>
      </c>
      <c r="E151" s="53">
        <v>216994.75839999999</v>
      </c>
      <c r="F151" s="53">
        <v>126676.34600000001</v>
      </c>
      <c r="G151" s="53">
        <v>195871.62770000001</v>
      </c>
      <c r="H151" s="46">
        <v>1.712985615</v>
      </c>
      <c r="I151" s="46">
        <v>1.5462367990000001</v>
      </c>
    </row>
    <row r="152" spans="1:9" x14ac:dyDescent="0.25">
      <c r="A152" t="s">
        <v>125</v>
      </c>
      <c r="B152" t="s">
        <v>276</v>
      </c>
      <c r="C152" t="s">
        <v>277</v>
      </c>
      <c r="D152" t="s">
        <v>126</v>
      </c>
      <c r="E152" s="53">
        <v>88002.772790000003</v>
      </c>
      <c r="F152" s="53">
        <v>129594.3912</v>
      </c>
      <c r="G152" s="53">
        <v>137881.09349999999</v>
      </c>
      <c r="H152" s="46">
        <v>0.67906312899999999</v>
      </c>
      <c r="I152" s="46">
        <v>1.063943372</v>
      </c>
    </row>
    <row r="153" spans="1:9" x14ac:dyDescent="0.25">
      <c r="A153" t="s">
        <v>125</v>
      </c>
      <c r="B153" t="s">
        <v>259</v>
      </c>
      <c r="C153" t="s">
        <v>278</v>
      </c>
      <c r="D153" t="s">
        <v>126</v>
      </c>
      <c r="E153" s="53">
        <v>237388.40460000001</v>
      </c>
      <c r="F153" s="53">
        <v>122345.29580000001</v>
      </c>
      <c r="G153" s="53">
        <v>195889.48550000001</v>
      </c>
      <c r="H153" s="46">
        <v>1.9403149340000001</v>
      </c>
      <c r="I153" s="46">
        <v>1.601119881</v>
      </c>
    </row>
    <row r="154" spans="1:9" x14ac:dyDescent="0.25">
      <c r="A154" t="s">
        <v>125</v>
      </c>
      <c r="B154" t="s">
        <v>259</v>
      </c>
      <c r="C154" t="s">
        <v>279</v>
      </c>
      <c r="D154" t="s">
        <v>126</v>
      </c>
      <c r="E154" s="53">
        <v>258169.69829999999</v>
      </c>
      <c r="F154" s="53">
        <v>125524.9057</v>
      </c>
      <c r="G154" s="53">
        <v>199476</v>
      </c>
      <c r="H154" s="46">
        <v>2.056720909</v>
      </c>
      <c r="I154" s="46">
        <v>1.5891348320000001</v>
      </c>
    </row>
    <row r="155" spans="1:9" x14ac:dyDescent="0.25">
      <c r="A155" t="s">
        <v>127</v>
      </c>
      <c r="B155" t="s">
        <v>259</v>
      </c>
      <c r="C155" t="s">
        <v>260</v>
      </c>
      <c r="D155" t="s">
        <v>128</v>
      </c>
      <c r="E155" s="53">
        <v>156782.71530000001</v>
      </c>
      <c r="F155" s="53">
        <v>119938.9379</v>
      </c>
      <c r="G155" s="53">
        <v>181460</v>
      </c>
      <c r="H155" s="46">
        <v>1.30718779</v>
      </c>
      <c r="I155" s="46">
        <v>1.512936525</v>
      </c>
    </row>
    <row r="156" spans="1:9" x14ac:dyDescent="0.25">
      <c r="A156" t="s">
        <v>127</v>
      </c>
      <c r="B156" t="s">
        <v>259</v>
      </c>
      <c r="C156" t="s">
        <v>262</v>
      </c>
      <c r="D156" t="s">
        <v>128</v>
      </c>
      <c r="E156" s="53">
        <v>186956.51579999999</v>
      </c>
      <c r="F156" s="53">
        <v>140126.43909999999</v>
      </c>
      <c r="G156" s="53">
        <v>290447</v>
      </c>
      <c r="H156" s="46">
        <v>1.3341987209999999</v>
      </c>
      <c r="I156" s="46">
        <v>2.0727494530000001</v>
      </c>
    </row>
    <row r="157" spans="1:9" x14ac:dyDescent="0.25">
      <c r="A157" t="s">
        <v>127</v>
      </c>
      <c r="B157" t="s">
        <v>263</v>
      </c>
      <c r="C157" t="s">
        <v>264</v>
      </c>
      <c r="D157" t="s">
        <v>128</v>
      </c>
      <c r="E157" s="53">
        <v>34363.88207</v>
      </c>
      <c r="F157" s="53">
        <v>40475.943520000001</v>
      </c>
      <c r="G157" s="53">
        <v>29929.493289999999</v>
      </c>
      <c r="H157" s="46">
        <v>0.84899520699999997</v>
      </c>
      <c r="I157" s="46">
        <v>0.73943905200000004</v>
      </c>
    </row>
    <row r="158" spans="1:9" x14ac:dyDescent="0.25">
      <c r="A158" t="s">
        <v>127</v>
      </c>
      <c r="B158" t="s">
        <v>259</v>
      </c>
      <c r="C158" t="s">
        <v>265</v>
      </c>
      <c r="D158" t="s">
        <v>128</v>
      </c>
      <c r="E158" s="53">
        <v>247504.1556</v>
      </c>
      <c r="F158" s="53">
        <v>186367.40049999999</v>
      </c>
      <c r="G158" s="53">
        <v>434123.95529999997</v>
      </c>
      <c r="H158" s="46">
        <v>1.328044255</v>
      </c>
      <c r="I158" s="46">
        <v>2.329398565</v>
      </c>
    </row>
    <row r="159" spans="1:9" x14ac:dyDescent="0.25">
      <c r="A159" t="s">
        <v>127</v>
      </c>
      <c r="B159" t="s">
        <v>259</v>
      </c>
      <c r="C159" t="s">
        <v>266</v>
      </c>
      <c r="D159" t="s">
        <v>128</v>
      </c>
      <c r="E159" s="53">
        <v>271648.56790000002</v>
      </c>
      <c r="F159" s="53">
        <v>199772.0569</v>
      </c>
      <c r="G159" s="53">
        <v>593651</v>
      </c>
      <c r="H159" s="46">
        <v>1.359792616</v>
      </c>
      <c r="I159" s="46">
        <v>2.9716418259999999</v>
      </c>
    </row>
    <row r="160" spans="1:9" x14ac:dyDescent="0.25">
      <c r="A160" t="s">
        <v>127</v>
      </c>
      <c r="B160" t="s">
        <v>259</v>
      </c>
      <c r="C160" t="s">
        <v>267</v>
      </c>
      <c r="D160" t="s">
        <v>128</v>
      </c>
      <c r="E160" s="53">
        <v>312101.72269999998</v>
      </c>
      <c r="F160" s="53">
        <v>250470.2101</v>
      </c>
      <c r="G160" s="53">
        <v>773291</v>
      </c>
      <c r="H160" s="46">
        <v>1.246063245</v>
      </c>
      <c r="I160" s="46">
        <v>3.0873571740000001</v>
      </c>
    </row>
    <row r="161" spans="1:9" x14ac:dyDescent="0.25">
      <c r="A161" t="s">
        <v>127</v>
      </c>
      <c r="B161" t="s">
        <v>259</v>
      </c>
      <c r="C161" t="s">
        <v>268</v>
      </c>
      <c r="D161" t="s">
        <v>128</v>
      </c>
      <c r="E161" s="53">
        <v>411703.94530000002</v>
      </c>
      <c r="F161" s="53">
        <v>200154.64780000001</v>
      </c>
      <c r="G161" s="53">
        <v>1164721</v>
      </c>
      <c r="H161" s="46">
        <v>2.0569292290000001</v>
      </c>
      <c r="I161" s="46">
        <v>5.8191054400000004</v>
      </c>
    </row>
    <row r="162" spans="1:9" x14ac:dyDescent="0.25">
      <c r="A162" t="s">
        <v>127</v>
      </c>
      <c r="B162" t="s">
        <v>259</v>
      </c>
      <c r="C162" t="s">
        <v>269</v>
      </c>
      <c r="D162" t="s">
        <v>128</v>
      </c>
      <c r="E162" s="53">
        <v>503305.30009999999</v>
      </c>
      <c r="F162" s="53">
        <v>202729.48389999999</v>
      </c>
      <c r="G162" s="53">
        <v>1276099</v>
      </c>
      <c r="H162" s="46">
        <v>2.4826448050000001</v>
      </c>
      <c r="I162" s="46">
        <v>6.2945900869999996</v>
      </c>
    </row>
    <row r="163" spans="1:9" x14ac:dyDescent="0.25">
      <c r="A163" t="s">
        <v>127</v>
      </c>
      <c r="B163" t="s">
        <v>259</v>
      </c>
      <c r="C163" t="s">
        <v>270</v>
      </c>
      <c r="D163" t="s">
        <v>128</v>
      </c>
      <c r="E163" s="53">
        <v>531695.11410000001</v>
      </c>
      <c r="F163" s="53">
        <v>203146.02830000001</v>
      </c>
      <c r="G163" s="53">
        <v>1279635</v>
      </c>
      <c r="H163" s="46">
        <v>2.6173049929999999</v>
      </c>
      <c r="I163" s="46">
        <v>6.2990894319999997</v>
      </c>
    </row>
    <row r="164" spans="1:9" x14ac:dyDescent="0.25">
      <c r="A164" t="s">
        <v>127</v>
      </c>
      <c r="B164" t="s">
        <v>259</v>
      </c>
      <c r="C164" t="s">
        <v>271</v>
      </c>
      <c r="D164" t="s">
        <v>128</v>
      </c>
      <c r="E164" s="53">
        <v>569223.53799999994</v>
      </c>
      <c r="F164" s="53">
        <v>227771.54250000001</v>
      </c>
      <c r="G164" s="53">
        <v>1413420</v>
      </c>
      <c r="H164" s="46">
        <v>2.4990985779999999</v>
      </c>
      <c r="I164" s="46">
        <v>6.2054284060000002</v>
      </c>
    </row>
    <row r="165" spans="1:9" x14ac:dyDescent="0.25">
      <c r="A165" t="s">
        <v>127</v>
      </c>
      <c r="B165" t="s">
        <v>263</v>
      </c>
      <c r="C165" t="s">
        <v>272</v>
      </c>
      <c r="D165" t="s">
        <v>128</v>
      </c>
      <c r="E165" s="53">
        <v>4904.1418720000001</v>
      </c>
      <c r="F165" s="53">
        <v>4422.2110849999999</v>
      </c>
      <c r="G165" s="53">
        <v>33600</v>
      </c>
      <c r="H165" s="46">
        <v>1.1089795979999999</v>
      </c>
      <c r="I165" s="46">
        <v>7.5980090850000002</v>
      </c>
    </row>
    <row r="166" spans="1:9" x14ac:dyDescent="0.25">
      <c r="A166" t="s">
        <v>127</v>
      </c>
      <c r="B166" t="s">
        <v>259</v>
      </c>
      <c r="C166" t="s">
        <v>273</v>
      </c>
      <c r="D166" t="s">
        <v>128</v>
      </c>
      <c r="E166" s="53">
        <v>553982.1923</v>
      </c>
      <c r="F166" s="53">
        <v>174617.98190000001</v>
      </c>
      <c r="G166" s="53">
        <v>1388794.757</v>
      </c>
      <c r="H166" s="46">
        <v>3.1725380520000002</v>
      </c>
      <c r="I166" s="46">
        <v>7.9533318480000004</v>
      </c>
    </row>
    <row r="167" spans="1:9" x14ac:dyDescent="0.25">
      <c r="A167" t="s">
        <v>127</v>
      </c>
      <c r="B167" t="s">
        <v>259</v>
      </c>
      <c r="C167" t="s">
        <v>274</v>
      </c>
      <c r="D167" t="s">
        <v>128</v>
      </c>
      <c r="E167" s="53">
        <v>393146.47889999999</v>
      </c>
      <c r="F167" s="53">
        <v>125483.10060000001</v>
      </c>
      <c r="G167" s="53">
        <v>1359447.55</v>
      </c>
      <c r="H167" s="46">
        <v>3.1330631539999998</v>
      </c>
      <c r="I167" s="46">
        <v>10.833710229999999</v>
      </c>
    </row>
    <row r="168" spans="1:9" x14ac:dyDescent="0.25">
      <c r="A168" t="s">
        <v>127</v>
      </c>
      <c r="B168" t="s">
        <v>259</v>
      </c>
      <c r="C168" t="s">
        <v>275</v>
      </c>
      <c r="D168" t="s">
        <v>128</v>
      </c>
      <c r="E168" s="53">
        <v>416622.31780000002</v>
      </c>
      <c r="F168" s="53">
        <v>135259.75779999999</v>
      </c>
      <c r="G168" s="53">
        <v>1289012.6040000001</v>
      </c>
      <c r="H168" s="46">
        <v>3.0801646009999999</v>
      </c>
      <c r="I168" s="46">
        <v>9.5299047179999992</v>
      </c>
    </row>
    <row r="169" spans="1:9" x14ac:dyDescent="0.25">
      <c r="A169" t="s">
        <v>127</v>
      </c>
      <c r="B169" t="s">
        <v>276</v>
      </c>
      <c r="C169" t="s">
        <v>277</v>
      </c>
      <c r="D169" t="s">
        <v>128</v>
      </c>
      <c r="E169" s="53">
        <v>101296.5572</v>
      </c>
      <c r="F169" s="53">
        <v>65269.293360000003</v>
      </c>
      <c r="G169" s="53">
        <v>83100.330960000007</v>
      </c>
      <c r="H169" s="46">
        <v>1.551978764</v>
      </c>
      <c r="I169" s="46">
        <v>1.2731918289999999</v>
      </c>
    </row>
    <row r="170" spans="1:9" x14ac:dyDescent="0.25">
      <c r="A170" t="s">
        <v>127</v>
      </c>
      <c r="B170" t="s">
        <v>259</v>
      </c>
      <c r="C170" t="s">
        <v>278</v>
      </c>
      <c r="D170" t="s">
        <v>128</v>
      </c>
      <c r="E170" s="53">
        <v>476553.31510000001</v>
      </c>
      <c r="F170" s="53">
        <v>132073.0048</v>
      </c>
      <c r="G170" s="53">
        <v>1244620.0209999999</v>
      </c>
      <c r="H170" s="46">
        <v>3.6082567800000001</v>
      </c>
      <c r="I170" s="46">
        <v>9.4237276039999998</v>
      </c>
    </row>
    <row r="171" spans="1:9" x14ac:dyDescent="0.25">
      <c r="A171" t="s">
        <v>127</v>
      </c>
      <c r="B171" t="s">
        <v>259</v>
      </c>
      <c r="C171" t="s">
        <v>279</v>
      </c>
      <c r="D171" t="s">
        <v>128</v>
      </c>
      <c r="E171" s="53">
        <v>506747.02029999997</v>
      </c>
      <c r="F171" s="53">
        <v>160701.11619999999</v>
      </c>
      <c r="G171" s="53">
        <v>1216161</v>
      </c>
      <c r="H171" s="46">
        <v>3.1533509679999998</v>
      </c>
      <c r="I171" s="46">
        <v>7.5678441379999999</v>
      </c>
    </row>
    <row r="172" spans="1:9" x14ac:dyDescent="0.25">
      <c r="A172" t="s">
        <v>77</v>
      </c>
      <c r="B172" t="s">
        <v>259</v>
      </c>
      <c r="C172" t="s">
        <v>260</v>
      </c>
      <c r="D172" t="s">
        <v>281</v>
      </c>
      <c r="E172" s="53">
        <v>243502.6618</v>
      </c>
      <c r="F172" s="53">
        <v>358842.9939</v>
      </c>
      <c r="G172" s="53">
        <v>22296</v>
      </c>
      <c r="H172" s="46">
        <v>0.67857716599999995</v>
      </c>
      <c r="I172" s="46">
        <v>6.2133023000000003E-2</v>
      </c>
    </row>
    <row r="173" spans="1:9" x14ac:dyDescent="0.25">
      <c r="A173" t="s">
        <v>77</v>
      </c>
      <c r="B173" t="s">
        <v>259</v>
      </c>
      <c r="C173" t="s">
        <v>262</v>
      </c>
      <c r="D173" t="s">
        <v>281</v>
      </c>
      <c r="E173" s="53">
        <v>297764.82549999998</v>
      </c>
      <c r="F173" s="53">
        <v>419696.53519999998</v>
      </c>
      <c r="G173" s="53">
        <v>24604</v>
      </c>
      <c r="H173" s="46">
        <v>0.70947649199999996</v>
      </c>
      <c r="I173" s="46">
        <v>5.8623309999999998E-2</v>
      </c>
    </row>
    <row r="174" spans="1:9" x14ac:dyDescent="0.25">
      <c r="A174" t="s">
        <v>77</v>
      </c>
      <c r="B174" t="s">
        <v>263</v>
      </c>
      <c r="C174" t="s">
        <v>264</v>
      </c>
      <c r="D174" t="s">
        <v>281</v>
      </c>
      <c r="E174" s="53">
        <v>61998.997620000002</v>
      </c>
      <c r="F174" s="53">
        <v>91144.904450000002</v>
      </c>
      <c r="G174" s="53">
        <v>6255.5073469999998</v>
      </c>
      <c r="H174" s="46">
        <v>0.68022450599999995</v>
      </c>
      <c r="I174" s="46">
        <v>6.8632551E-2</v>
      </c>
    </row>
    <row r="175" spans="1:9" x14ac:dyDescent="0.25">
      <c r="A175" t="s">
        <v>77</v>
      </c>
      <c r="B175" t="s">
        <v>259</v>
      </c>
      <c r="C175" t="s">
        <v>265</v>
      </c>
      <c r="D175" t="s">
        <v>281</v>
      </c>
      <c r="E175" s="53">
        <v>354548.63780000003</v>
      </c>
      <c r="F175" s="53">
        <v>443569.29119999998</v>
      </c>
      <c r="G175" s="53">
        <v>28514</v>
      </c>
      <c r="H175" s="46">
        <v>0.79930834900000003</v>
      </c>
      <c r="I175" s="46">
        <v>6.4283079000000007E-2</v>
      </c>
    </row>
    <row r="176" spans="1:9" x14ac:dyDescent="0.25">
      <c r="A176" t="s">
        <v>77</v>
      </c>
      <c r="B176" t="s">
        <v>259</v>
      </c>
      <c r="C176" t="s">
        <v>266</v>
      </c>
      <c r="D176" t="s">
        <v>281</v>
      </c>
      <c r="E176" s="53">
        <v>443417.76909999998</v>
      </c>
      <c r="F176" s="53">
        <v>470561.83789999998</v>
      </c>
      <c r="G176" s="53">
        <v>38737</v>
      </c>
      <c r="H176" s="46">
        <v>0.94231561799999997</v>
      </c>
      <c r="I176" s="46">
        <v>8.2320743000000002E-2</v>
      </c>
    </row>
    <row r="177" spans="1:9" x14ac:dyDescent="0.25">
      <c r="A177" t="s">
        <v>77</v>
      </c>
      <c r="B177" t="s">
        <v>259</v>
      </c>
      <c r="C177" t="s">
        <v>267</v>
      </c>
      <c r="D177" t="s">
        <v>281</v>
      </c>
      <c r="E177" s="53">
        <v>573659.99219999998</v>
      </c>
      <c r="F177" s="53">
        <v>379806.97249999997</v>
      </c>
      <c r="G177" s="53">
        <v>43397</v>
      </c>
      <c r="H177" s="46">
        <v>1.5103987910000001</v>
      </c>
      <c r="I177" s="46">
        <v>0.11426067199999999</v>
      </c>
    </row>
    <row r="178" spans="1:9" x14ac:dyDescent="0.25">
      <c r="A178" t="s">
        <v>77</v>
      </c>
      <c r="B178" t="s">
        <v>259</v>
      </c>
      <c r="C178" t="s">
        <v>268</v>
      </c>
      <c r="D178" t="s">
        <v>281</v>
      </c>
      <c r="E178" s="53">
        <v>598637.29669999995</v>
      </c>
      <c r="F178" s="53">
        <v>372085.28840000002</v>
      </c>
      <c r="G178" s="53">
        <v>43515</v>
      </c>
      <c r="H178" s="46">
        <v>1.6088711790000001</v>
      </c>
      <c r="I178" s="46">
        <v>0.116948994</v>
      </c>
    </row>
    <row r="179" spans="1:9" x14ac:dyDescent="0.25">
      <c r="A179" t="s">
        <v>77</v>
      </c>
      <c r="B179" t="s">
        <v>259</v>
      </c>
      <c r="C179" t="s">
        <v>269</v>
      </c>
      <c r="D179" t="s">
        <v>281</v>
      </c>
      <c r="E179" s="53">
        <v>729809.49789999996</v>
      </c>
      <c r="F179" s="53">
        <v>338645.75599999999</v>
      </c>
      <c r="G179" s="53">
        <v>42075</v>
      </c>
      <c r="H179" s="46">
        <v>2.1550823690000001</v>
      </c>
      <c r="I179" s="46">
        <v>0.124244876</v>
      </c>
    </row>
    <row r="180" spans="1:9" x14ac:dyDescent="0.25">
      <c r="A180" t="s">
        <v>77</v>
      </c>
      <c r="B180" t="s">
        <v>259</v>
      </c>
      <c r="C180" t="s">
        <v>270</v>
      </c>
      <c r="D180" t="s">
        <v>281</v>
      </c>
      <c r="E180" s="53">
        <v>729385.55790000001</v>
      </c>
      <c r="F180" s="53">
        <v>315695.18859999999</v>
      </c>
      <c r="G180" s="53">
        <v>52385</v>
      </c>
      <c r="H180" s="46">
        <v>2.310410751</v>
      </c>
      <c r="I180" s="46">
        <v>0.165935377</v>
      </c>
    </row>
    <row r="181" spans="1:9" x14ac:dyDescent="0.25">
      <c r="A181" t="s">
        <v>77</v>
      </c>
      <c r="B181" t="s">
        <v>259</v>
      </c>
      <c r="C181" t="s">
        <v>271</v>
      </c>
      <c r="D181" t="s">
        <v>281</v>
      </c>
      <c r="E181" s="53">
        <v>816969.48699999996</v>
      </c>
      <c r="F181" s="53">
        <v>284875.38069999998</v>
      </c>
      <c r="G181" s="53">
        <v>64984</v>
      </c>
      <c r="H181" s="46">
        <v>2.867813586</v>
      </c>
      <c r="I181" s="46">
        <v>0.22811377999999999</v>
      </c>
    </row>
    <row r="182" spans="1:9" x14ac:dyDescent="0.25">
      <c r="A182" t="s">
        <v>77</v>
      </c>
      <c r="B182" t="s">
        <v>263</v>
      </c>
      <c r="C182" t="s">
        <v>272</v>
      </c>
      <c r="D182" t="s">
        <v>281</v>
      </c>
      <c r="E182" s="53">
        <v>166375.84400000001</v>
      </c>
      <c r="F182" s="53">
        <v>100569.2702</v>
      </c>
      <c r="G182" s="53">
        <v>23000</v>
      </c>
      <c r="H182" s="46">
        <v>1.654340771</v>
      </c>
      <c r="I182" s="46">
        <v>0.22869808999999999</v>
      </c>
    </row>
    <row r="183" spans="1:9" x14ac:dyDescent="0.25">
      <c r="A183" t="s">
        <v>77</v>
      </c>
      <c r="B183" t="s">
        <v>259</v>
      </c>
      <c r="C183" t="s">
        <v>273</v>
      </c>
      <c r="D183" t="s">
        <v>281</v>
      </c>
      <c r="E183" s="53">
        <v>356149.92599999998</v>
      </c>
      <c r="F183" s="53">
        <v>204615.97159999999</v>
      </c>
      <c r="G183" s="53">
        <v>76106.537410000004</v>
      </c>
      <c r="H183" s="46">
        <v>1.7405773520000001</v>
      </c>
      <c r="I183" s="46">
        <v>0.37194817600000002</v>
      </c>
    </row>
    <row r="184" spans="1:9" x14ac:dyDescent="0.25">
      <c r="A184" t="s">
        <v>77</v>
      </c>
      <c r="B184" t="s">
        <v>259</v>
      </c>
      <c r="C184" t="s">
        <v>274</v>
      </c>
      <c r="D184" t="s">
        <v>281</v>
      </c>
      <c r="E184" s="53">
        <v>269265.91950000002</v>
      </c>
      <c r="F184" s="53">
        <v>152577.5105</v>
      </c>
      <c r="G184" s="53">
        <v>86205.539369999999</v>
      </c>
      <c r="H184" s="46">
        <v>1.7647811840000001</v>
      </c>
      <c r="I184" s="46">
        <v>0.56499505800000005</v>
      </c>
    </row>
    <row r="185" spans="1:9" x14ac:dyDescent="0.25">
      <c r="A185" t="s">
        <v>77</v>
      </c>
      <c r="B185" t="s">
        <v>259</v>
      </c>
      <c r="C185" t="s">
        <v>275</v>
      </c>
      <c r="D185" t="s">
        <v>281</v>
      </c>
      <c r="E185" s="53">
        <v>307434.9583</v>
      </c>
      <c r="F185" s="53">
        <v>150382.47589999999</v>
      </c>
      <c r="G185" s="53">
        <v>89400.697639999999</v>
      </c>
      <c r="H185" s="46">
        <v>2.044353616</v>
      </c>
      <c r="I185" s="46">
        <v>0.59448880000000004</v>
      </c>
    </row>
    <row r="186" spans="1:9" x14ac:dyDescent="0.25">
      <c r="A186" t="s">
        <v>77</v>
      </c>
      <c r="B186" t="s">
        <v>276</v>
      </c>
      <c r="C186" t="s">
        <v>277</v>
      </c>
      <c r="D186" t="s">
        <v>281</v>
      </c>
      <c r="E186" s="53">
        <v>230905.56049999999</v>
      </c>
      <c r="F186" s="53">
        <v>313219.103</v>
      </c>
      <c r="G186" s="53">
        <v>33110.356919999998</v>
      </c>
      <c r="H186" s="46">
        <v>0.73720139799999995</v>
      </c>
      <c r="I186" s="46">
        <v>0.10570989</v>
      </c>
    </row>
    <row r="187" spans="1:9" x14ac:dyDescent="0.25">
      <c r="A187" t="s">
        <v>77</v>
      </c>
      <c r="B187" t="s">
        <v>259</v>
      </c>
      <c r="C187" t="s">
        <v>278</v>
      </c>
      <c r="D187" t="s">
        <v>281</v>
      </c>
      <c r="E187" s="53">
        <v>350703.36070000002</v>
      </c>
      <c r="F187" s="53">
        <v>160638.51980000001</v>
      </c>
      <c r="G187" s="53">
        <v>94175.935589999994</v>
      </c>
      <c r="H187" s="46">
        <v>2.1831834680000002</v>
      </c>
      <c r="I187" s="46">
        <v>0.58625998099999999</v>
      </c>
    </row>
    <row r="188" spans="1:9" x14ac:dyDescent="0.25">
      <c r="A188" t="s">
        <v>77</v>
      </c>
      <c r="B188" t="s">
        <v>259</v>
      </c>
      <c r="C188" t="s">
        <v>279</v>
      </c>
      <c r="D188" t="s">
        <v>281</v>
      </c>
      <c r="E188" s="53">
        <v>987017.31960000005</v>
      </c>
      <c r="F188" s="53">
        <v>156555.283</v>
      </c>
      <c r="G188" s="53">
        <v>100511</v>
      </c>
      <c r="H188" s="46">
        <v>6.3045928619999998</v>
      </c>
      <c r="I188" s="46">
        <v>0.64201602199999996</v>
      </c>
    </row>
    <row r="189" spans="1:9" x14ac:dyDescent="0.25">
      <c r="A189" t="s">
        <v>129</v>
      </c>
      <c r="B189" t="s">
        <v>259</v>
      </c>
      <c r="C189" t="s">
        <v>260</v>
      </c>
      <c r="D189" t="s">
        <v>282</v>
      </c>
      <c r="E189" s="53">
        <v>243502.6618</v>
      </c>
      <c r="F189" s="53">
        <v>358842.9939</v>
      </c>
      <c r="G189" s="53">
        <v>22296</v>
      </c>
      <c r="H189" s="46">
        <v>0.67857716599999995</v>
      </c>
      <c r="I189" s="46">
        <v>6.2133023000000003E-2</v>
      </c>
    </row>
    <row r="190" spans="1:9" x14ac:dyDescent="0.25">
      <c r="A190" t="s">
        <v>129</v>
      </c>
      <c r="B190" t="s">
        <v>259</v>
      </c>
      <c r="C190" t="s">
        <v>262</v>
      </c>
      <c r="D190" t="s">
        <v>282</v>
      </c>
      <c r="E190" s="53">
        <v>297764.82549999998</v>
      </c>
      <c r="F190" s="53">
        <v>419696.53519999998</v>
      </c>
      <c r="G190" s="53">
        <v>24604</v>
      </c>
      <c r="H190" s="46">
        <v>0.70947649199999996</v>
      </c>
      <c r="I190" s="46">
        <v>5.8623309999999998E-2</v>
      </c>
    </row>
    <row r="191" spans="1:9" x14ac:dyDescent="0.25">
      <c r="A191" t="s">
        <v>129</v>
      </c>
      <c r="B191" t="s">
        <v>263</v>
      </c>
      <c r="C191" t="s">
        <v>264</v>
      </c>
      <c r="D191" t="s">
        <v>282</v>
      </c>
      <c r="E191" s="53">
        <v>61998.997620000002</v>
      </c>
      <c r="F191" s="53">
        <v>91144.904450000002</v>
      </c>
      <c r="G191" s="53">
        <v>6255.5073469999998</v>
      </c>
      <c r="H191" s="46">
        <v>0.68022450599999995</v>
      </c>
      <c r="I191" s="46">
        <v>6.8632551E-2</v>
      </c>
    </row>
    <row r="192" spans="1:9" x14ac:dyDescent="0.25">
      <c r="A192" t="s">
        <v>129</v>
      </c>
      <c r="B192" t="s">
        <v>259</v>
      </c>
      <c r="C192" t="s">
        <v>265</v>
      </c>
      <c r="D192" t="s">
        <v>282</v>
      </c>
      <c r="E192" s="53">
        <v>354548.63780000003</v>
      </c>
      <c r="F192" s="53">
        <v>443569.29119999998</v>
      </c>
      <c r="G192" s="53">
        <v>28514</v>
      </c>
      <c r="H192" s="46">
        <v>0.79930834900000003</v>
      </c>
      <c r="I192" s="46">
        <v>6.4283079000000007E-2</v>
      </c>
    </row>
    <row r="193" spans="1:9" x14ac:dyDescent="0.25">
      <c r="A193" t="s">
        <v>129</v>
      </c>
      <c r="B193" t="s">
        <v>259</v>
      </c>
      <c r="C193" t="s">
        <v>266</v>
      </c>
      <c r="D193" t="s">
        <v>282</v>
      </c>
      <c r="E193" s="53">
        <v>443417.76909999998</v>
      </c>
      <c r="F193" s="53">
        <v>470561.83789999998</v>
      </c>
      <c r="G193" s="53">
        <v>38737</v>
      </c>
      <c r="H193" s="46">
        <v>0.94231561799999997</v>
      </c>
      <c r="I193" s="46">
        <v>8.2320743000000002E-2</v>
      </c>
    </row>
    <row r="194" spans="1:9" x14ac:dyDescent="0.25">
      <c r="A194" t="s">
        <v>129</v>
      </c>
      <c r="B194" t="s">
        <v>259</v>
      </c>
      <c r="C194" t="s">
        <v>267</v>
      </c>
      <c r="D194" t="s">
        <v>282</v>
      </c>
      <c r="E194" s="53">
        <v>573659.99219999998</v>
      </c>
      <c r="F194" s="53">
        <v>379806.97249999997</v>
      </c>
      <c r="G194" s="53">
        <v>43397</v>
      </c>
      <c r="H194" s="46">
        <v>1.5103987910000001</v>
      </c>
      <c r="I194" s="46">
        <v>0.11426067199999999</v>
      </c>
    </row>
    <row r="195" spans="1:9" x14ac:dyDescent="0.25">
      <c r="A195" t="s">
        <v>129</v>
      </c>
      <c r="B195" t="s">
        <v>259</v>
      </c>
      <c r="C195" t="s">
        <v>268</v>
      </c>
      <c r="D195" t="s">
        <v>282</v>
      </c>
      <c r="E195" s="53">
        <v>598637.29669999995</v>
      </c>
      <c r="F195" s="53">
        <v>372085.28840000002</v>
      </c>
      <c r="G195" s="53">
        <v>43515</v>
      </c>
      <c r="H195" s="46">
        <v>1.6088711790000001</v>
      </c>
      <c r="I195" s="46">
        <v>0.116948994</v>
      </c>
    </row>
    <row r="196" spans="1:9" x14ac:dyDescent="0.25">
      <c r="A196" t="s">
        <v>129</v>
      </c>
      <c r="B196" t="s">
        <v>259</v>
      </c>
      <c r="C196" t="s">
        <v>269</v>
      </c>
      <c r="D196" t="s">
        <v>282</v>
      </c>
      <c r="E196" s="53">
        <v>729809.49789999996</v>
      </c>
      <c r="F196" s="53">
        <v>338645.75599999999</v>
      </c>
      <c r="G196" s="53">
        <v>42075</v>
      </c>
      <c r="H196" s="46">
        <v>2.1550823690000001</v>
      </c>
      <c r="I196" s="46">
        <v>0.124244876</v>
      </c>
    </row>
    <row r="197" spans="1:9" x14ac:dyDescent="0.25">
      <c r="A197" t="s">
        <v>129</v>
      </c>
      <c r="B197" t="s">
        <v>259</v>
      </c>
      <c r="C197" t="s">
        <v>270</v>
      </c>
      <c r="D197" t="s">
        <v>282</v>
      </c>
      <c r="E197" s="53">
        <v>729385.55790000001</v>
      </c>
      <c r="F197" s="53">
        <v>315695.18859999999</v>
      </c>
      <c r="G197" s="53">
        <v>52385</v>
      </c>
      <c r="H197" s="46">
        <v>2.310410751</v>
      </c>
      <c r="I197" s="46">
        <v>0.165935377</v>
      </c>
    </row>
    <row r="198" spans="1:9" x14ac:dyDescent="0.25">
      <c r="A198" t="s">
        <v>129</v>
      </c>
      <c r="B198" t="s">
        <v>259</v>
      </c>
      <c r="C198" t="s">
        <v>271</v>
      </c>
      <c r="D198" t="s">
        <v>282</v>
      </c>
      <c r="E198" s="53">
        <v>816969.48699999996</v>
      </c>
      <c r="F198" s="53">
        <v>284875.38069999998</v>
      </c>
      <c r="G198" s="53">
        <v>64984</v>
      </c>
      <c r="H198" s="46">
        <v>2.867813586</v>
      </c>
      <c r="I198" s="46">
        <v>0.22811377999999999</v>
      </c>
    </row>
    <row r="199" spans="1:9" x14ac:dyDescent="0.25">
      <c r="A199" t="s">
        <v>129</v>
      </c>
      <c r="B199" t="s">
        <v>263</v>
      </c>
      <c r="C199" t="s">
        <v>272</v>
      </c>
      <c r="D199" t="s">
        <v>282</v>
      </c>
      <c r="E199" s="53">
        <v>166375.84400000001</v>
      </c>
      <c r="F199" s="53">
        <v>100569.2702</v>
      </c>
      <c r="G199" s="53">
        <v>23000</v>
      </c>
      <c r="H199" s="46">
        <v>1.654340771</v>
      </c>
      <c r="I199" s="46">
        <v>0.22869808999999999</v>
      </c>
    </row>
    <row r="200" spans="1:9" x14ac:dyDescent="0.25">
      <c r="A200" t="s">
        <v>129</v>
      </c>
      <c r="B200" t="s">
        <v>259</v>
      </c>
      <c r="C200" t="s">
        <v>273</v>
      </c>
      <c r="D200" t="s">
        <v>282</v>
      </c>
      <c r="E200" s="53">
        <v>356149.92599999998</v>
      </c>
      <c r="F200" s="53">
        <v>204615.97159999999</v>
      </c>
      <c r="G200" s="53">
        <v>76106.537410000004</v>
      </c>
      <c r="H200" s="46">
        <v>1.7405773520000001</v>
      </c>
      <c r="I200" s="46">
        <v>0.37194817600000002</v>
      </c>
    </row>
    <row r="201" spans="1:9" x14ac:dyDescent="0.25">
      <c r="A201" t="s">
        <v>129</v>
      </c>
      <c r="B201" t="s">
        <v>259</v>
      </c>
      <c r="C201" t="s">
        <v>274</v>
      </c>
      <c r="D201" t="s">
        <v>282</v>
      </c>
      <c r="E201" s="53">
        <v>269265.91950000002</v>
      </c>
      <c r="F201" s="53">
        <v>152577.5105</v>
      </c>
      <c r="G201" s="53">
        <v>86205.539369999999</v>
      </c>
      <c r="H201" s="46">
        <v>1.7647811840000001</v>
      </c>
      <c r="I201" s="46">
        <v>0.56499505800000005</v>
      </c>
    </row>
    <row r="202" spans="1:9" x14ac:dyDescent="0.25">
      <c r="A202" t="s">
        <v>129</v>
      </c>
      <c r="B202" t="s">
        <v>259</v>
      </c>
      <c r="C202" t="s">
        <v>275</v>
      </c>
      <c r="D202" t="s">
        <v>282</v>
      </c>
      <c r="E202" s="53">
        <v>307434.9583</v>
      </c>
      <c r="F202" s="53">
        <v>150382.47589999999</v>
      </c>
      <c r="G202" s="53">
        <v>89400.697639999999</v>
      </c>
      <c r="H202" s="46">
        <v>2.044353616</v>
      </c>
      <c r="I202" s="46">
        <v>0.59448880000000004</v>
      </c>
    </row>
    <row r="203" spans="1:9" x14ac:dyDescent="0.25">
      <c r="A203" t="s">
        <v>129</v>
      </c>
      <c r="B203" t="s">
        <v>276</v>
      </c>
      <c r="C203" t="s">
        <v>277</v>
      </c>
      <c r="D203" t="s">
        <v>282</v>
      </c>
      <c r="E203" s="53">
        <v>230905.56049999999</v>
      </c>
      <c r="F203" s="53">
        <v>313219.103</v>
      </c>
      <c r="G203" s="53">
        <v>33110.356919999998</v>
      </c>
      <c r="H203" s="46">
        <v>0.73720139799999995</v>
      </c>
      <c r="I203" s="46">
        <v>0.10570989</v>
      </c>
    </row>
    <row r="204" spans="1:9" x14ac:dyDescent="0.25">
      <c r="A204" t="s">
        <v>129</v>
      </c>
      <c r="B204" t="s">
        <v>259</v>
      </c>
      <c r="C204" t="s">
        <v>278</v>
      </c>
      <c r="D204" t="s">
        <v>282</v>
      </c>
      <c r="E204" s="53">
        <v>350703.36070000002</v>
      </c>
      <c r="F204" s="53">
        <v>160638.51980000001</v>
      </c>
      <c r="G204" s="53">
        <v>94175.935589999994</v>
      </c>
      <c r="H204" s="46">
        <v>2.1831834680000002</v>
      </c>
      <c r="I204" s="46">
        <v>0.58625998099999999</v>
      </c>
    </row>
    <row r="205" spans="1:9" x14ac:dyDescent="0.25">
      <c r="A205" t="s">
        <v>129</v>
      </c>
      <c r="B205" t="s">
        <v>259</v>
      </c>
      <c r="C205" t="s">
        <v>279</v>
      </c>
      <c r="D205" t="s">
        <v>282</v>
      </c>
      <c r="E205" s="53">
        <v>987017.31960000005</v>
      </c>
      <c r="F205" s="53">
        <v>156555.283</v>
      </c>
      <c r="G205" s="53">
        <v>100511</v>
      </c>
      <c r="H205" s="46">
        <v>6.3045928619999998</v>
      </c>
      <c r="I205" s="46">
        <v>0.64201602199999996</v>
      </c>
    </row>
    <row r="206" spans="1:9" x14ac:dyDescent="0.25">
      <c r="A206" t="s">
        <v>79</v>
      </c>
      <c r="B206" t="s">
        <v>259</v>
      </c>
      <c r="C206" t="s">
        <v>260</v>
      </c>
      <c r="D206" t="s">
        <v>283</v>
      </c>
      <c r="E206" s="53">
        <v>882435.32629999996</v>
      </c>
      <c r="F206" s="53">
        <v>1983429.175</v>
      </c>
      <c r="G206" s="53">
        <v>1350855.4850000001</v>
      </c>
      <c r="H206" s="46">
        <v>0.444903875</v>
      </c>
      <c r="I206" s="46">
        <v>0.68107069399999998</v>
      </c>
    </row>
    <row r="207" spans="1:9" x14ac:dyDescent="0.25">
      <c r="A207" t="s">
        <v>79</v>
      </c>
      <c r="B207" t="s">
        <v>259</v>
      </c>
      <c r="C207" t="s">
        <v>262</v>
      </c>
      <c r="D207" t="s">
        <v>283</v>
      </c>
      <c r="E207" s="53">
        <v>1080666.9750000001</v>
      </c>
      <c r="F207" s="53">
        <v>2201449.69</v>
      </c>
      <c r="G207" s="53">
        <v>1682193.8589999999</v>
      </c>
      <c r="H207" s="46">
        <v>0.49088879000000002</v>
      </c>
      <c r="I207" s="46">
        <v>0.76413004900000003</v>
      </c>
    </row>
    <row r="208" spans="1:9" x14ac:dyDescent="0.25">
      <c r="A208" t="s">
        <v>79</v>
      </c>
      <c r="B208" t="s">
        <v>263</v>
      </c>
      <c r="C208" t="s">
        <v>264</v>
      </c>
      <c r="D208" t="s">
        <v>283</v>
      </c>
      <c r="E208" s="53">
        <v>924708.85239999997</v>
      </c>
      <c r="F208" s="53">
        <v>3117789.0630000001</v>
      </c>
      <c r="G208" s="53">
        <v>1908297.307</v>
      </c>
      <c r="H208" s="46">
        <v>0.29659121700000002</v>
      </c>
      <c r="I208" s="46">
        <v>0.61206748399999999</v>
      </c>
    </row>
    <row r="209" spans="1:9" x14ac:dyDescent="0.25">
      <c r="A209" t="s">
        <v>79</v>
      </c>
      <c r="B209" t="s">
        <v>259</v>
      </c>
      <c r="C209" t="s">
        <v>265</v>
      </c>
      <c r="D209" t="s">
        <v>283</v>
      </c>
      <c r="E209" s="53">
        <v>1297708.2849999999</v>
      </c>
      <c r="F209" s="53">
        <v>2606834.304</v>
      </c>
      <c r="G209" s="53">
        <v>2167761.0649999999</v>
      </c>
      <c r="H209" s="46">
        <v>0.49781003899999998</v>
      </c>
      <c r="I209" s="46">
        <v>0.83156841299999995</v>
      </c>
    </row>
    <row r="210" spans="1:9" x14ac:dyDescent="0.25">
      <c r="A210" t="s">
        <v>79</v>
      </c>
      <c r="B210" t="s">
        <v>259</v>
      </c>
      <c r="C210" t="s">
        <v>266</v>
      </c>
      <c r="D210" t="s">
        <v>283</v>
      </c>
      <c r="E210" s="53">
        <v>1487341.7830000001</v>
      </c>
      <c r="F210" s="53">
        <v>2569813.4569999999</v>
      </c>
      <c r="G210" s="53">
        <v>2594032</v>
      </c>
      <c r="H210" s="46">
        <v>0.57877422099999998</v>
      </c>
      <c r="I210" s="46">
        <v>1.0094242419999999</v>
      </c>
    </row>
    <row r="211" spans="1:9" x14ac:dyDescent="0.25">
      <c r="A211" t="s">
        <v>79</v>
      </c>
      <c r="B211" t="s">
        <v>259</v>
      </c>
      <c r="C211" t="s">
        <v>267</v>
      </c>
      <c r="D211" t="s">
        <v>283</v>
      </c>
      <c r="E211" s="53">
        <v>1672801.037</v>
      </c>
      <c r="F211" s="53">
        <v>2548037.9380000001</v>
      </c>
      <c r="G211" s="53">
        <v>3097192</v>
      </c>
      <c r="H211" s="46">
        <v>0.656505546</v>
      </c>
      <c r="I211" s="46">
        <v>1.215520363</v>
      </c>
    </row>
    <row r="212" spans="1:9" x14ac:dyDescent="0.25">
      <c r="A212" t="s">
        <v>79</v>
      </c>
      <c r="B212" t="s">
        <v>259</v>
      </c>
      <c r="C212" t="s">
        <v>268</v>
      </c>
      <c r="D212" t="s">
        <v>283</v>
      </c>
      <c r="E212" s="53">
        <v>2098028.9810000001</v>
      </c>
      <c r="F212" s="53">
        <v>3017362.3059999999</v>
      </c>
      <c r="G212" s="53">
        <v>3616002</v>
      </c>
      <c r="H212" s="46">
        <v>0.69531887999999997</v>
      </c>
      <c r="I212" s="46">
        <v>1.1983983469999999</v>
      </c>
    </row>
    <row r="213" spans="1:9" x14ac:dyDescent="0.25">
      <c r="A213" t="s">
        <v>79</v>
      </c>
      <c r="B213" t="s">
        <v>259</v>
      </c>
      <c r="C213" t="s">
        <v>269</v>
      </c>
      <c r="D213" t="s">
        <v>283</v>
      </c>
      <c r="E213" s="53">
        <v>2106518.6370000001</v>
      </c>
      <c r="F213" s="53">
        <v>2863675.0639999998</v>
      </c>
      <c r="G213" s="53">
        <v>3829229</v>
      </c>
      <c r="H213" s="46">
        <v>0.735599742</v>
      </c>
      <c r="I213" s="46">
        <v>1.3371730079999999</v>
      </c>
    </row>
    <row r="214" spans="1:9" x14ac:dyDescent="0.25">
      <c r="A214" t="s">
        <v>79</v>
      </c>
      <c r="B214" t="s">
        <v>259</v>
      </c>
      <c r="C214" t="s">
        <v>270</v>
      </c>
      <c r="D214" t="s">
        <v>283</v>
      </c>
      <c r="E214" s="53">
        <v>2204866.4720000001</v>
      </c>
      <c r="F214" s="53">
        <v>2941705.4130000002</v>
      </c>
      <c r="G214" s="53">
        <v>3967639</v>
      </c>
      <c r="H214" s="46">
        <v>0.74951980600000001</v>
      </c>
      <c r="I214" s="46">
        <v>1.3487546989999999</v>
      </c>
    </row>
    <row r="215" spans="1:9" x14ac:dyDescent="0.25">
      <c r="A215" t="s">
        <v>79</v>
      </c>
      <c r="B215" t="s">
        <v>259</v>
      </c>
      <c r="C215" t="s">
        <v>271</v>
      </c>
      <c r="D215" t="s">
        <v>283</v>
      </c>
      <c r="E215" s="53">
        <v>2316136.6140000001</v>
      </c>
      <c r="F215" s="53">
        <v>2920334.4780000001</v>
      </c>
      <c r="G215" s="53">
        <v>3954094</v>
      </c>
      <c r="H215" s="46">
        <v>0.79310662200000004</v>
      </c>
      <c r="I215" s="46">
        <v>1.3539866860000001</v>
      </c>
    </row>
    <row r="216" spans="1:9" x14ac:dyDescent="0.25">
      <c r="A216" t="s">
        <v>79</v>
      </c>
      <c r="B216" t="s">
        <v>263</v>
      </c>
      <c r="C216" t="s">
        <v>272</v>
      </c>
      <c r="D216" t="s">
        <v>283</v>
      </c>
      <c r="E216" s="53">
        <v>1274136.132</v>
      </c>
      <c r="F216" s="53">
        <v>2234963.8480000002</v>
      </c>
      <c r="G216" s="53">
        <v>2799200</v>
      </c>
      <c r="H216" s="46">
        <v>0.57009250199999995</v>
      </c>
      <c r="I216" s="46">
        <v>1.2524587380000001</v>
      </c>
    </row>
    <row r="217" spans="1:9" x14ac:dyDescent="0.25">
      <c r="A217" t="s">
        <v>79</v>
      </c>
      <c r="B217" t="s">
        <v>259</v>
      </c>
      <c r="C217" t="s">
        <v>273</v>
      </c>
      <c r="D217" t="s">
        <v>283</v>
      </c>
      <c r="E217" s="53">
        <v>1917016.331</v>
      </c>
      <c r="F217" s="53">
        <v>2045295.773</v>
      </c>
      <c r="G217" s="53">
        <v>3901754.199</v>
      </c>
      <c r="H217" s="46">
        <v>0.937280738</v>
      </c>
      <c r="I217" s="46">
        <v>1.9076723520000001</v>
      </c>
    </row>
    <row r="218" spans="1:9" x14ac:dyDescent="0.25">
      <c r="A218" t="s">
        <v>79</v>
      </c>
      <c r="B218" t="s">
        <v>259</v>
      </c>
      <c r="C218" t="s">
        <v>274</v>
      </c>
      <c r="D218" t="s">
        <v>283</v>
      </c>
      <c r="E218" s="53">
        <v>2042323.807</v>
      </c>
      <c r="F218" s="53">
        <v>1964543.5970000001</v>
      </c>
      <c r="G218" s="53">
        <v>3962105.6320000002</v>
      </c>
      <c r="H218" s="46">
        <v>1.0395920000000001</v>
      </c>
      <c r="I218" s="46">
        <v>2.0168071799999998</v>
      </c>
    </row>
    <row r="219" spans="1:9" x14ac:dyDescent="0.25">
      <c r="A219" t="s">
        <v>79</v>
      </c>
      <c r="B219" t="s">
        <v>259</v>
      </c>
      <c r="C219" t="s">
        <v>275</v>
      </c>
      <c r="D219" t="s">
        <v>283</v>
      </c>
      <c r="E219" s="53">
        <v>2240689.2450000001</v>
      </c>
      <c r="F219" s="53">
        <v>1884396.8149999999</v>
      </c>
      <c r="G219" s="53">
        <v>3807702.2409999999</v>
      </c>
      <c r="H219" s="46">
        <v>1.1890750539999999</v>
      </c>
      <c r="I219" s="46">
        <v>2.02064778</v>
      </c>
    </row>
    <row r="220" spans="1:9" x14ac:dyDescent="0.25">
      <c r="A220" t="s">
        <v>79</v>
      </c>
      <c r="B220" t="s">
        <v>276</v>
      </c>
      <c r="C220" t="s">
        <v>277</v>
      </c>
      <c r="D220" t="s">
        <v>283</v>
      </c>
      <c r="E220" s="53">
        <v>1588543.4029999999</v>
      </c>
      <c r="F220" s="53">
        <v>2159522.5630000001</v>
      </c>
      <c r="G220" s="53">
        <v>2053024.4839999999</v>
      </c>
      <c r="H220" s="46">
        <v>0.73559935399999998</v>
      </c>
      <c r="I220" s="46">
        <v>0.95068443300000005</v>
      </c>
    </row>
    <row r="221" spans="1:9" x14ac:dyDescent="0.25">
      <c r="A221" t="s">
        <v>79</v>
      </c>
      <c r="B221" t="s">
        <v>259</v>
      </c>
      <c r="C221" t="s">
        <v>278</v>
      </c>
      <c r="D221" t="s">
        <v>283</v>
      </c>
      <c r="E221" s="53">
        <v>2429523.7439999999</v>
      </c>
      <c r="F221" s="53">
        <v>1961048.4879999999</v>
      </c>
      <c r="G221" s="53">
        <v>3760722.415</v>
      </c>
      <c r="H221" s="46">
        <v>1.238890195</v>
      </c>
      <c r="I221" s="46">
        <v>1.9177100600000001</v>
      </c>
    </row>
    <row r="222" spans="1:9" x14ac:dyDescent="0.25">
      <c r="A222" t="s">
        <v>79</v>
      </c>
      <c r="B222" t="s">
        <v>259</v>
      </c>
      <c r="C222" t="s">
        <v>279</v>
      </c>
      <c r="D222" t="s">
        <v>283</v>
      </c>
      <c r="E222" s="53">
        <v>2651260.318</v>
      </c>
      <c r="F222" s="53">
        <v>2014043.1640000001</v>
      </c>
      <c r="G222" s="53">
        <v>3773992</v>
      </c>
      <c r="H222" s="46">
        <v>1.31638704</v>
      </c>
      <c r="I222" s="46">
        <v>1.873838688</v>
      </c>
    </row>
    <row r="223" spans="1:9" x14ac:dyDescent="0.25">
      <c r="A223" t="s">
        <v>130</v>
      </c>
      <c r="B223" t="s">
        <v>259</v>
      </c>
      <c r="C223" t="s">
        <v>260</v>
      </c>
      <c r="D223" t="s">
        <v>131</v>
      </c>
      <c r="E223" s="53">
        <v>186891.88709999999</v>
      </c>
      <c r="F223" s="53">
        <v>366209.83960000001</v>
      </c>
      <c r="G223" s="53">
        <v>251562.0674</v>
      </c>
      <c r="H223" s="46">
        <v>0.51034097599999995</v>
      </c>
      <c r="I223" s="46">
        <v>0.68693421099999996</v>
      </c>
    </row>
    <row r="224" spans="1:9" x14ac:dyDescent="0.25">
      <c r="A224" t="s">
        <v>130</v>
      </c>
      <c r="B224" t="s">
        <v>259</v>
      </c>
      <c r="C224" t="s">
        <v>262</v>
      </c>
      <c r="D224" t="s">
        <v>131</v>
      </c>
      <c r="E224" s="53">
        <v>237032.96429999999</v>
      </c>
      <c r="F224" s="53">
        <v>404315.99430000002</v>
      </c>
      <c r="G224" s="53">
        <v>295648.56660000002</v>
      </c>
      <c r="H224" s="46">
        <v>0.58625670900000004</v>
      </c>
      <c r="I224" s="46">
        <v>0.73123143999999995</v>
      </c>
    </row>
    <row r="225" spans="1:9" x14ac:dyDescent="0.25">
      <c r="A225" t="s">
        <v>130</v>
      </c>
      <c r="B225" t="s">
        <v>263</v>
      </c>
      <c r="C225" t="s">
        <v>264</v>
      </c>
      <c r="D225" t="s">
        <v>131</v>
      </c>
      <c r="E225" s="53">
        <v>190226.9466</v>
      </c>
      <c r="F225" s="53">
        <v>694267.97329999995</v>
      </c>
      <c r="G225" s="53">
        <v>320761.57610000001</v>
      </c>
      <c r="H225" s="46">
        <v>0.27399643099999998</v>
      </c>
      <c r="I225" s="46">
        <v>0.462014076</v>
      </c>
    </row>
    <row r="226" spans="1:9" x14ac:dyDescent="0.25">
      <c r="A226" t="s">
        <v>130</v>
      </c>
      <c r="B226" t="s">
        <v>259</v>
      </c>
      <c r="C226" t="s">
        <v>265</v>
      </c>
      <c r="D226" t="s">
        <v>131</v>
      </c>
      <c r="E226" s="53">
        <v>259036.73680000001</v>
      </c>
      <c r="F226" s="53">
        <v>462897.19260000001</v>
      </c>
      <c r="G226" s="53">
        <v>368885</v>
      </c>
      <c r="H226" s="46">
        <v>0.55959884999999998</v>
      </c>
      <c r="I226" s="46">
        <v>0.79690481099999999</v>
      </c>
    </row>
    <row r="227" spans="1:9" x14ac:dyDescent="0.25">
      <c r="A227" t="s">
        <v>130</v>
      </c>
      <c r="B227" t="s">
        <v>259</v>
      </c>
      <c r="C227" t="s">
        <v>266</v>
      </c>
      <c r="D227" t="s">
        <v>131</v>
      </c>
      <c r="E227" s="53">
        <v>260907.14300000001</v>
      </c>
      <c r="F227" s="53">
        <v>422475.69530000002</v>
      </c>
      <c r="G227" s="53">
        <v>401239</v>
      </c>
      <c r="H227" s="46">
        <v>0.61756722600000002</v>
      </c>
      <c r="I227" s="46">
        <v>0.94973274100000005</v>
      </c>
    </row>
    <row r="228" spans="1:9" x14ac:dyDescent="0.25">
      <c r="A228" t="s">
        <v>130</v>
      </c>
      <c r="B228" t="s">
        <v>259</v>
      </c>
      <c r="C228" t="s">
        <v>267</v>
      </c>
      <c r="D228" t="s">
        <v>131</v>
      </c>
      <c r="E228" s="53">
        <v>301726.91119999997</v>
      </c>
      <c r="F228" s="53">
        <v>405010.91369999998</v>
      </c>
      <c r="G228" s="53">
        <v>494964</v>
      </c>
      <c r="H228" s="46">
        <v>0.744984643</v>
      </c>
      <c r="I228" s="46">
        <v>1.2221004010000001</v>
      </c>
    </row>
    <row r="229" spans="1:9" x14ac:dyDescent="0.25">
      <c r="A229" t="s">
        <v>130</v>
      </c>
      <c r="B229" t="s">
        <v>259</v>
      </c>
      <c r="C229" t="s">
        <v>268</v>
      </c>
      <c r="D229" t="s">
        <v>131</v>
      </c>
      <c r="E229" s="53">
        <v>394637.38270000002</v>
      </c>
      <c r="F229" s="53">
        <v>502781.18030000001</v>
      </c>
      <c r="G229" s="53">
        <v>557937</v>
      </c>
      <c r="H229" s="46">
        <v>0.78490881999999995</v>
      </c>
      <c r="I229" s="46">
        <v>1.10970144</v>
      </c>
    </row>
    <row r="230" spans="1:9" x14ac:dyDescent="0.25">
      <c r="A230" t="s">
        <v>130</v>
      </c>
      <c r="B230" t="s">
        <v>259</v>
      </c>
      <c r="C230" t="s">
        <v>269</v>
      </c>
      <c r="D230" t="s">
        <v>131</v>
      </c>
      <c r="E230" s="53">
        <v>333080.38549999997</v>
      </c>
      <c r="F230" s="53">
        <v>425434.54680000001</v>
      </c>
      <c r="G230" s="53">
        <v>593553</v>
      </c>
      <c r="H230" s="46">
        <v>0.78291804899999995</v>
      </c>
      <c r="I230" s="46">
        <v>1.3951687859999999</v>
      </c>
    </row>
    <row r="231" spans="1:9" x14ac:dyDescent="0.25">
      <c r="A231" t="s">
        <v>130</v>
      </c>
      <c r="B231" t="s">
        <v>259</v>
      </c>
      <c r="C231" t="s">
        <v>270</v>
      </c>
      <c r="D231" t="s">
        <v>131</v>
      </c>
      <c r="E231" s="53">
        <v>316641.6752</v>
      </c>
      <c r="F231" s="53">
        <v>405479.04029999999</v>
      </c>
      <c r="G231" s="53">
        <v>579413</v>
      </c>
      <c r="H231" s="46">
        <v>0.78090762700000005</v>
      </c>
      <c r="I231" s="46">
        <v>1.4289591880000001</v>
      </c>
    </row>
    <row r="232" spans="1:9" x14ac:dyDescent="0.25">
      <c r="A232" t="s">
        <v>130</v>
      </c>
      <c r="B232" t="s">
        <v>259</v>
      </c>
      <c r="C232" t="s">
        <v>271</v>
      </c>
      <c r="D232" t="s">
        <v>131</v>
      </c>
      <c r="E232" s="53">
        <v>332912.62</v>
      </c>
      <c r="F232" s="53">
        <v>392838.56910000002</v>
      </c>
      <c r="G232" s="53">
        <v>591964</v>
      </c>
      <c r="H232" s="46">
        <v>0.84745400800000004</v>
      </c>
      <c r="I232" s="46">
        <v>1.506888698</v>
      </c>
    </row>
    <row r="233" spans="1:9" x14ac:dyDescent="0.25">
      <c r="A233" t="s">
        <v>130</v>
      </c>
      <c r="B233" t="s">
        <v>263</v>
      </c>
      <c r="C233" t="s">
        <v>272</v>
      </c>
      <c r="D233" t="s">
        <v>131</v>
      </c>
      <c r="E233" s="53">
        <v>324263.38860000001</v>
      </c>
      <c r="F233" s="53">
        <v>516368.42800000001</v>
      </c>
      <c r="G233" s="53">
        <v>515200</v>
      </c>
      <c r="H233" s="46">
        <v>0.62796904499999995</v>
      </c>
      <c r="I233" s="46">
        <v>0.99773721999999998</v>
      </c>
    </row>
    <row r="234" spans="1:9" x14ac:dyDescent="0.25">
      <c r="A234" t="s">
        <v>130</v>
      </c>
      <c r="B234" t="s">
        <v>259</v>
      </c>
      <c r="C234" t="s">
        <v>273</v>
      </c>
      <c r="D234" t="s">
        <v>131</v>
      </c>
      <c r="E234" s="53">
        <v>282049.85369999998</v>
      </c>
      <c r="F234" s="53">
        <v>276016.05089999997</v>
      </c>
      <c r="G234" s="53">
        <v>573988.44709999999</v>
      </c>
      <c r="H234" s="46">
        <v>1.021860333</v>
      </c>
      <c r="I234" s="46">
        <v>2.0795473489999998</v>
      </c>
    </row>
    <row r="235" spans="1:9" x14ac:dyDescent="0.25">
      <c r="A235" t="s">
        <v>130</v>
      </c>
      <c r="B235" t="s">
        <v>259</v>
      </c>
      <c r="C235" t="s">
        <v>274</v>
      </c>
      <c r="D235" t="s">
        <v>131</v>
      </c>
      <c r="E235" s="53">
        <v>316040.83100000001</v>
      </c>
      <c r="F235" s="53">
        <v>263434.75839999999</v>
      </c>
      <c r="G235" s="53">
        <v>577824.61959999998</v>
      </c>
      <c r="H235" s="46">
        <v>1.199692983</v>
      </c>
      <c r="I235" s="46">
        <v>2.193425891</v>
      </c>
    </row>
    <row r="236" spans="1:9" x14ac:dyDescent="0.25">
      <c r="A236" t="s">
        <v>130</v>
      </c>
      <c r="B236" t="s">
        <v>259</v>
      </c>
      <c r="C236" t="s">
        <v>275</v>
      </c>
      <c r="D236" t="s">
        <v>131</v>
      </c>
      <c r="E236" s="53">
        <v>421986.00189999997</v>
      </c>
      <c r="F236" s="53">
        <v>294952.84600000002</v>
      </c>
      <c r="G236" s="53">
        <v>562610.48800000001</v>
      </c>
      <c r="H236" s="46">
        <v>1.4306897110000001</v>
      </c>
      <c r="I236" s="46">
        <v>1.9074590929999999</v>
      </c>
    </row>
    <row r="237" spans="1:9" x14ac:dyDescent="0.25">
      <c r="A237" t="s">
        <v>130</v>
      </c>
      <c r="B237" t="s">
        <v>276</v>
      </c>
      <c r="C237" t="s">
        <v>277</v>
      </c>
      <c r="D237" t="s">
        <v>131</v>
      </c>
      <c r="E237" s="53">
        <v>125724.1526</v>
      </c>
      <c r="F237" s="53">
        <v>169444.16190000001</v>
      </c>
      <c r="G237" s="53">
        <v>160348.83439999999</v>
      </c>
      <c r="H237" s="46">
        <v>0.74197984299999997</v>
      </c>
      <c r="I237" s="46">
        <v>0.94632256800000003</v>
      </c>
    </row>
    <row r="238" spans="1:9" x14ac:dyDescent="0.25">
      <c r="A238" t="s">
        <v>130</v>
      </c>
      <c r="B238" t="s">
        <v>259</v>
      </c>
      <c r="C238" t="s">
        <v>278</v>
      </c>
      <c r="D238" t="s">
        <v>131</v>
      </c>
      <c r="E238" s="53">
        <v>406482.8627</v>
      </c>
      <c r="F238" s="53">
        <v>282821.6556</v>
      </c>
      <c r="G238" s="53">
        <v>552469.4203</v>
      </c>
      <c r="H238" s="46">
        <v>1.4372409420000001</v>
      </c>
      <c r="I238" s="46">
        <v>1.9534197950000001</v>
      </c>
    </row>
    <row r="239" spans="1:9" x14ac:dyDescent="0.25">
      <c r="A239" t="s">
        <v>130</v>
      </c>
      <c r="B239" t="s">
        <v>259</v>
      </c>
      <c r="C239" t="s">
        <v>279</v>
      </c>
      <c r="D239" t="s">
        <v>131</v>
      </c>
      <c r="E239" s="53">
        <v>414593.54440000001</v>
      </c>
      <c r="F239" s="53">
        <v>277984.15100000001</v>
      </c>
      <c r="G239" s="53">
        <v>547657</v>
      </c>
      <c r="H239" s="46">
        <v>1.491428712</v>
      </c>
      <c r="I239" s="46">
        <v>1.9701015260000001</v>
      </c>
    </row>
    <row r="240" spans="1:9" x14ac:dyDescent="0.25">
      <c r="A240" t="s">
        <v>132</v>
      </c>
      <c r="B240" t="s">
        <v>259</v>
      </c>
      <c r="C240" t="s">
        <v>260</v>
      </c>
      <c r="D240" t="s">
        <v>133</v>
      </c>
      <c r="E240" s="53">
        <v>409462.82299999997</v>
      </c>
      <c r="F240" s="53">
        <v>1026360.8590000001</v>
      </c>
      <c r="G240" s="53">
        <v>847255</v>
      </c>
      <c r="H240" s="46">
        <v>0.39894625700000003</v>
      </c>
      <c r="I240" s="46">
        <v>0.82549426199999998</v>
      </c>
    </row>
    <row r="241" spans="1:9" x14ac:dyDescent="0.25">
      <c r="A241" t="s">
        <v>132</v>
      </c>
      <c r="B241" t="s">
        <v>259</v>
      </c>
      <c r="C241" t="s">
        <v>262</v>
      </c>
      <c r="D241" t="s">
        <v>133</v>
      </c>
      <c r="E241" s="53">
        <v>458389.4044</v>
      </c>
      <c r="F241" s="53">
        <v>1084853.872</v>
      </c>
      <c r="G241" s="53">
        <v>1052948</v>
      </c>
      <c r="H241" s="46">
        <v>0.42253562099999997</v>
      </c>
      <c r="I241" s="46">
        <v>0.97058970499999997</v>
      </c>
    </row>
    <row r="242" spans="1:9" x14ac:dyDescent="0.25">
      <c r="A242" t="s">
        <v>132</v>
      </c>
      <c r="B242" t="s">
        <v>263</v>
      </c>
      <c r="C242" t="s">
        <v>264</v>
      </c>
      <c r="D242" t="s">
        <v>133</v>
      </c>
      <c r="E242" s="53">
        <v>484560.87449999998</v>
      </c>
      <c r="F242" s="53">
        <v>1614849.7590000001</v>
      </c>
      <c r="G242" s="53">
        <v>1265428.0149999999</v>
      </c>
      <c r="H242" s="46">
        <v>0.30006560799999998</v>
      </c>
      <c r="I242" s="46">
        <v>0.783619658</v>
      </c>
    </row>
    <row r="243" spans="1:9" x14ac:dyDescent="0.25">
      <c r="A243" t="s">
        <v>132</v>
      </c>
      <c r="B243" t="s">
        <v>259</v>
      </c>
      <c r="C243" t="s">
        <v>265</v>
      </c>
      <c r="D243" t="s">
        <v>133</v>
      </c>
      <c r="E243" s="53">
        <v>591959.64029999997</v>
      </c>
      <c r="F243" s="53">
        <v>1307864.3489999999</v>
      </c>
      <c r="G243" s="53">
        <v>1387717.415</v>
      </c>
      <c r="H243" s="46">
        <v>0.45261547200000002</v>
      </c>
      <c r="I243" s="46">
        <v>1.0610560760000001</v>
      </c>
    </row>
    <row r="244" spans="1:9" x14ac:dyDescent="0.25">
      <c r="A244" t="s">
        <v>132</v>
      </c>
      <c r="B244" t="s">
        <v>259</v>
      </c>
      <c r="C244" t="s">
        <v>266</v>
      </c>
      <c r="D244" t="s">
        <v>133</v>
      </c>
      <c r="E244" s="53">
        <v>682618.3713</v>
      </c>
      <c r="F244" s="53">
        <v>1276113.389</v>
      </c>
      <c r="G244" s="53">
        <v>1691718</v>
      </c>
      <c r="H244" s="46">
        <v>0.53491984100000001</v>
      </c>
      <c r="I244" s="46">
        <v>1.3256800019999999</v>
      </c>
    </row>
    <row r="245" spans="1:9" x14ac:dyDescent="0.25">
      <c r="A245" t="s">
        <v>132</v>
      </c>
      <c r="B245" t="s">
        <v>259</v>
      </c>
      <c r="C245" t="s">
        <v>267</v>
      </c>
      <c r="D245" t="s">
        <v>133</v>
      </c>
      <c r="E245" s="53">
        <v>840989.7855</v>
      </c>
      <c r="F245" s="53">
        <v>1302810.6100000001</v>
      </c>
      <c r="G245" s="53">
        <v>2022537</v>
      </c>
      <c r="H245" s="46">
        <v>0.64551960100000005</v>
      </c>
      <c r="I245" s="46">
        <v>1.5524413020000001</v>
      </c>
    </row>
    <row r="246" spans="1:9" x14ac:dyDescent="0.25">
      <c r="A246" t="s">
        <v>132</v>
      </c>
      <c r="B246" t="s">
        <v>259</v>
      </c>
      <c r="C246" t="s">
        <v>268</v>
      </c>
      <c r="D246" t="s">
        <v>133</v>
      </c>
      <c r="E246" s="53">
        <v>913266.21129999997</v>
      </c>
      <c r="F246" s="53">
        <v>1489541.675</v>
      </c>
      <c r="G246" s="53">
        <v>2363094</v>
      </c>
      <c r="H246" s="46">
        <v>0.61311893900000003</v>
      </c>
      <c r="I246" s="46">
        <v>1.5864571220000001</v>
      </c>
    </row>
    <row r="247" spans="1:9" x14ac:dyDescent="0.25">
      <c r="A247" t="s">
        <v>132</v>
      </c>
      <c r="B247" t="s">
        <v>259</v>
      </c>
      <c r="C247" t="s">
        <v>269</v>
      </c>
      <c r="D247" t="s">
        <v>133</v>
      </c>
      <c r="E247" s="53">
        <v>927583.18579999998</v>
      </c>
      <c r="F247" s="53">
        <v>1434885.3529999999</v>
      </c>
      <c r="G247" s="53">
        <v>2453405</v>
      </c>
      <c r="H247" s="46">
        <v>0.64645107999999996</v>
      </c>
      <c r="I247" s="46">
        <v>1.7098264999999999</v>
      </c>
    </row>
    <row r="248" spans="1:9" x14ac:dyDescent="0.25">
      <c r="A248" t="s">
        <v>132</v>
      </c>
      <c r="B248" t="s">
        <v>259</v>
      </c>
      <c r="C248" t="s">
        <v>270</v>
      </c>
      <c r="D248" t="s">
        <v>133</v>
      </c>
      <c r="E248" s="53">
        <v>981351.71479999996</v>
      </c>
      <c r="F248" s="53">
        <v>1508282.125</v>
      </c>
      <c r="G248" s="53">
        <v>2555873</v>
      </c>
      <c r="H248" s="46">
        <v>0.65064201099999996</v>
      </c>
      <c r="I248" s="46">
        <v>1.6945589670000001</v>
      </c>
    </row>
    <row r="249" spans="1:9" x14ac:dyDescent="0.25">
      <c r="A249" t="s">
        <v>132</v>
      </c>
      <c r="B249" t="s">
        <v>259</v>
      </c>
      <c r="C249" t="s">
        <v>271</v>
      </c>
      <c r="D249" t="s">
        <v>133</v>
      </c>
      <c r="E249" s="53">
        <v>950659.76399999997</v>
      </c>
      <c r="F249" s="53">
        <v>1424610.8489999999</v>
      </c>
      <c r="G249" s="53">
        <v>2494599</v>
      </c>
      <c r="H249" s="46">
        <v>0.66731189400000002</v>
      </c>
      <c r="I249" s="46">
        <v>1.7510739870000001</v>
      </c>
    </row>
    <row r="250" spans="1:9" x14ac:dyDescent="0.25">
      <c r="A250" t="s">
        <v>132</v>
      </c>
      <c r="B250" t="s">
        <v>263</v>
      </c>
      <c r="C250" t="s">
        <v>272</v>
      </c>
      <c r="D250" t="s">
        <v>133</v>
      </c>
      <c r="E250" s="53">
        <v>453659.60930000001</v>
      </c>
      <c r="F250" s="53">
        <v>1010912.672</v>
      </c>
      <c r="G250" s="53">
        <v>1627600</v>
      </c>
      <c r="H250" s="46">
        <v>0.448762412</v>
      </c>
      <c r="I250" s="46">
        <v>1.610030268</v>
      </c>
    </row>
    <row r="251" spans="1:9" x14ac:dyDescent="0.25">
      <c r="A251" t="s">
        <v>132</v>
      </c>
      <c r="B251" t="s">
        <v>259</v>
      </c>
      <c r="C251" t="s">
        <v>273</v>
      </c>
      <c r="D251" t="s">
        <v>133</v>
      </c>
      <c r="E251" s="53">
        <v>771584</v>
      </c>
      <c r="F251" s="53">
        <v>979648.84979999997</v>
      </c>
      <c r="G251" s="53">
        <v>2430325.5669999998</v>
      </c>
      <c r="H251" s="46">
        <v>0.78761282700000002</v>
      </c>
      <c r="I251" s="46">
        <v>2.4808129640000001</v>
      </c>
    </row>
    <row r="252" spans="1:9" x14ac:dyDescent="0.25">
      <c r="A252" t="s">
        <v>132</v>
      </c>
      <c r="B252" t="s">
        <v>259</v>
      </c>
      <c r="C252" t="s">
        <v>274</v>
      </c>
      <c r="D252" t="s">
        <v>133</v>
      </c>
      <c r="E252" s="53">
        <v>817715.29619999998</v>
      </c>
      <c r="F252" s="53">
        <v>977009.80420000001</v>
      </c>
      <c r="G252" s="53">
        <v>2411779.6460000002</v>
      </c>
      <c r="H252" s="46">
        <v>0.83695710400000001</v>
      </c>
      <c r="I252" s="46">
        <v>2.4685316720000001</v>
      </c>
    </row>
    <row r="253" spans="1:9" x14ac:dyDescent="0.25">
      <c r="A253" t="s">
        <v>132</v>
      </c>
      <c r="B253" t="s">
        <v>259</v>
      </c>
      <c r="C253" t="s">
        <v>275</v>
      </c>
      <c r="D253" t="s">
        <v>133</v>
      </c>
      <c r="E253" s="53">
        <v>819689.76489999995</v>
      </c>
      <c r="F253" s="53">
        <v>858806.73800000001</v>
      </c>
      <c r="G253" s="53">
        <v>2280469.4109999998</v>
      </c>
      <c r="H253" s="46">
        <v>0.95445194899999997</v>
      </c>
      <c r="I253" s="46">
        <v>2.6553930120000002</v>
      </c>
    </row>
    <row r="254" spans="1:9" x14ac:dyDescent="0.25">
      <c r="A254" t="s">
        <v>132</v>
      </c>
      <c r="B254" t="s">
        <v>276</v>
      </c>
      <c r="C254" t="s">
        <v>277</v>
      </c>
      <c r="D254" t="s">
        <v>133</v>
      </c>
      <c r="E254" s="53">
        <v>1040981.398</v>
      </c>
      <c r="F254" s="53">
        <v>1392279.902</v>
      </c>
      <c r="G254" s="53">
        <v>1502480.05</v>
      </c>
      <c r="H254" s="46">
        <v>0.74768112099999995</v>
      </c>
      <c r="I254" s="46">
        <v>1.079150858</v>
      </c>
    </row>
    <row r="255" spans="1:9" x14ac:dyDescent="0.25">
      <c r="A255" t="s">
        <v>132</v>
      </c>
      <c r="B255" t="s">
        <v>259</v>
      </c>
      <c r="C255" t="s">
        <v>278</v>
      </c>
      <c r="D255" t="s">
        <v>133</v>
      </c>
      <c r="E255" s="53">
        <v>965998.8824</v>
      </c>
      <c r="F255" s="53">
        <v>918945.0122</v>
      </c>
      <c r="G255" s="53">
        <v>2218600.7779999999</v>
      </c>
      <c r="H255" s="46">
        <v>1.051204228</v>
      </c>
      <c r="I255" s="46">
        <v>2.4142911150000002</v>
      </c>
    </row>
    <row r="256" spans="1:9" x14ac:dyDescent="0.25">
      <c r="A256" t="s">
        <v>132</v>
      </c>
      <c r="B256" t="s">
        <v>259</v>
      </c>
      <c r="C256" t="s">
        <v>279</v>
      </c>
      <c r="D256" t="s">
        <v>133</v>
      </c>
      <c r="E256" s="53">
        <v>1056238.746</v>
      </c>
      <c r="F256" s="53">
        <v>940228.53980000003</v>
      </c>
      <c r="G256" s="53">
        <v>2196302</v>
      </c>
      <c r="H256" s="46">
        <v>1.123385115</v>
      </c>
      <c r="I256" s="46">
        <v>2.3359235620000001</v>
      </c>
    </row>
    <row r="257" spans="1:9" x14ac:dyDescent="0.25">
      <c r="A257" t="s">
        <v>134</v>
      </c>
      <c r="B257" t="s">
        <v>259</v>
      </c>
      <c r="C257" t="s">
        <v>260</v>
      </c>
      <c r="D257" t="s">
        <v>135</v>
      </c>
      <c r="E257" s="53">
        <v>7115.4313689999999</v>
      </c>
      <c r="F257" s="53">
        <v>14961.43462</v>
      </c>
      <c r="G257" s="53">
        <v>6450.4852600000004</v>
      </c>
      <c r="H257" s="46">
        <v>0.47558483200000001</v>
      </c>
      <c r="I257" s="46">
        <v>0.43114082500000001</v>
      </c>
    </row>
    <row r="258" spans="1:9" x14ac:dyDescent="0.25">
      <c r="A258" t="s">
        <v>134</v>
      </c>
      <c r="B258" t="s">
        <v>259</v>
      </c>
      <c r="C258" t="s">
        <v>262</v>
      </c>
      <c r="D258" t="s">
        <v>135</v>
      </c>
      <c r="E258" s="53">
        <v>10412.273230000001</v>
      </c>
      <c r="F258" s="53">
        <v>17451.312750000001</v>
      </c>
      <c r="G258" s="53">
        <v>6866.8591239999996</v>
      </c>
      <c r="H258" s="46">
        <v>0.59664698999999999</v>
      </c>
      <c r="I258" s="46">
        <v>0.39348667999999998</v>
      </c>
    </row>
    <row r="259" spans="1:9" x14ac:dyDescent="0.25">
      <c r="A259" t="s">
        <v>134</v>
      </c>
      <c r="B259" t="s">
        <v>263</v>
      </c>
      <c r="C259" t="s">
        <v>264</v>
      </c>
      <c r="D259" t="s">
        <v>135</v>
      </c>
      <c r="E259" s="53">
        <v>2933.905166</v>
      </c>
      <c r="F259" s="53">
        <v>11153.865959999999</v>
      </c>
      <c r="G259" s="53">
        <v>1551.913544</v>
      </c>
      <c r="H259" s="46">
        <v>0.26303930599999997</v>
      </c>
      <c r="I259" s="46">
        <v>0.13913682899999999</v>
      </c>
    </row>
    <row r="260" spans="1:9" x14ac:dyDescent="0.25">
      <c r="A260" t="s">
        <v>134</v>
      </c>
      <c r="B260" t="s">
        <v>259</v>
      </c>
      <c r="C260" t="s">
        <v>265</v>
      </c>
      <c r="D260" t="s">
        <v>135</v>
      </c>
      <c r="E260" s="53">
        <v>14064.32582</v>
      </c>
      <c r="F260" s="53">
        <v>25648.49438</v>
      </c>
      <c r="G260" s="53">
        <v>13078.003059999999</v>
      </c>
      <c r="H260" s="46">
        <v>0.54834898300000001</v>
      </c>
      <c r="I260" s="46">
        <v>0.50989359700000003</v>
      </c>
    </row>
    <row r="261" spans="1:9" x14ac:dyDescent="0.25">
      <c r="A261" t="s">
        <v>134</v>
      </c>
      <c r="B261" t="s">
        <v>259</v>
      </c>
      <c r="C261" t="s">
        <v>266</v>
      </c>
      <c r="D261" t="s">
        <v>135</v>
      </c>
      <c r="E261" s="53">
        <v>13073.58475</v>
      </c>
      <c r="F261" s="53">
        <v>20561.026150000002</v>
      </c>
      <c r="G261" s="53">
        <v>12856</v>
      </c>
      <c r="H261" s="46">
        <v>0.63584300999999999</v>
      </c>
      <c r="I261" s="46">
        <v>0.62526062199999999</v>
      </c>
    </row>
    <row r="262" spans="1:9" x14ac:dyDescent="0.25">
      <c r="A262" t="s">
        <v>134</v>
      </c>
      <c r="B262" t="s">
        <v>259</v>
      </c>
      <c r="C262" t="s">
        <v>267</v>
      </c>
      <c r="D262" t="s">
        <v>135</v>
      </c>
      <c r="E262" s="53">
        <v>17799.330979999999</v>
      </c>
      <c r="F262" s="53">
        <v>29808.106240000001</v>
      </c>
      <c r="G262" s="53">
        <v>19541</v>
      </c>
      <c r="H262" s="46">
        <v>0.59713055400000004</v>
      </c>
      <c r="I262" s="46">
        <v>0.65555992900000004</v>
      </c>
    </row>
    <row r="263" spans="1:9" x14ac:dyDescent="0.25">
      <c r="A263" t="s">
        <v>134</v>
      </c>
      <c r="B263" t="s">
        <v>259</v>
      </c>
      <c r="C263" t="s">
        <v>268</v>
      </c>
      <c r="D263" t="s">
        <v>135</v>
      </c>
      <c r="E263" s="53">
        <v>31817.978050000002</v>
      </c>
      <c r="F263" s="53">
        <v>44313.130870000001</v>
      </c>
      <c r="G263" s="53">
        <v>32856</v>
      </c>
      <c r="H263" s="46">
        <v>0.71802595300000005</v>
      </c>
      <c r="I263" s="46">
        <v>0.74145065700000001</v>
      </c>
    </row>
    <row r="264" spans="1:9" x14ac:dyDescent="0.25">
      <c r="A264" t="s">
        <v>134</v>
      </c>
      <c r="B264" t="s">
        <v>259</v>
      </c>
      <c r="C264" t="s">
        <v>269</v>
      </c>
      <c r="D264" t="s">
        <v>135</v>
      </c>
      <c r="E264" s="53">
        <v>33014.914140000001</v>
      </c>
      <c r="F264" s="53">
        <v>43180.98949</v>
      </c>
      <c r="G264" s="53">
        <v>34674</v>
      </c>
      <c r="H264" s="46">
        <v>0.76457057900000003</v>
      </c>
      <c r="I264" s="46">
        <v>0.80299225200000002</v>
      </c>
    </row>
    <row r="265" spans="1:9" x14ac:dyDescent="0.25">
      <c r="A265" t="s">
        <v>134</v>
      </c>
      <c r="B265" t="s">
        <v>259</v>
      </c>
      <c r="C265" t="s">
        <v>270</v>
      </c>
      <c r="D265" t="s">
        <v>135</v>
      </c>
      <c r="E265" s="53">
        <v>33526.226609999998</v>
      </c>
      <c r="F265" s="53">
        <v>41498.411310000003</v>
      </c>
      <c r="G265" s="53">
        <v>30662</v>
      </c>
      <c r="H265" s="46">
        <v>0.80789180999999999</v>
      </c>
      <c r="I265" s="46">
        <v>0.73887165899999996</v>
      </c>
    </row>
    <row r="266" spans="1:9" x14ac:dyDescent="0.25">
      <c r="A266" t="s">
        <v>134</v>
      </c>
      <c r="B266" t="s">
        <v>259</v>
      </c>
      <c r="C266" t="s">
        <v>271</v>
      </c>
      <c r="D266" t="s">
        <v>135</v>
      </c>
      <c r="E266" s="53">
        <v>32994.082000000002</v>
      </c>
      <c r="F266" s="53">
        <v>41768.633269999998</v>
      </c>
      <c r="G266" s="53">
        <v>28956</v>
      </c>
      <c r="H266" s="46">
        <v>0.78992486500000003</v>
      </c>
      <c r="I266" s="46">
        <v>0.69324748599999997</v>
      </c>
    </row>
    <row r="267" spans="1:9" x14ac:dyDescent="0.25">
      <c r="A267" t="s">
        <v>134</v>
      </c>
      <c r="B267" t="s">
        <v>263</v>
      </c>
      <c r="C267" t="s">
        <v>272</v>
      </c>
      <c r="D267" t="s">
        <v>135</v>
      </c>
      <c r="E267" s="53">
        <v>7788.8148840000003</v>
      </c>
      <c r="F267" s="53">
        <v>13048.60736</v>
      </c>
      <c r="G267" s="53">
        <v>3700</v>
      </c>
      <c r="H267" s="46">
        <v>0.59690775200000001</v>
      </c>
      <c r="I267" s="46">
        <v>0.28355516400000003</v>
      </c>
    </row>
    <row r="268" spans="1:9" x14ac:dyDescent="0.25">
      <c r="A268" t="s">
        <v>134</v>
      </c>
      <c r="B268" t="s">
        <v>259</v>
      </c>
      <c r="C268" t="s">
        <v>273</v>
      </c>
      <c r="D268" t="s">
        <v>135</v>
      </c>
      <c r="E268" s="53">
        <v>28855.832310000002</v>
      </c>
      <c r="F268" s="53">
        <v>30570.776160000001</v>
      </c>
      <c r="G268" s="53">
        <v>28580.75734</v>
      </c>
      <c r="H268" s="46">
        <v>0.94390250899999995</v>
      </c>
      <c r="I268" s="46">
        <v>0.93490453699999998</v>
      </c>
    </row>
    <row r="269" spans="1:9" x14ac:dyDescent="0.25">
      <c r="A269" t="s">
        <v>134</v>
      </c>
      <c r="B269" t="s">
        <v>259</v>
      </c>
      <c r="C269" t="s">
        <v>274</v>
      </c>
      <c r="D269" t="s">
        <v>135</v>
      </c>
      <c r="E269" s="53">
        <v>33498.455139999998</v>
      </c>
      <c r="F269" s="53">
        <v>28153.762159999998</v>
      </c>
      <c r="G269" s="53">
        <v>29981.265350000001</v>
      </c>
      <c r="H269" s="46">
        <v>1.189839388</v>
      </c>
      <c r="I269" s="46">
        <v>1.0649115090000001</v>
      </c>
    </row>
    <row r="270" spans="1:9" x14ac:dyDescent="0.25">
      <c r="A270" t="s">
        <v>134</v>
      </c>
      <c r="B270" t="s">
        <v>259</v>
      </c>
      <c r="C270" t="s">
        <v>275</v>
      </c>
      <c r="D270" t="s">
        <v>135</v>
      </c>
      <c r="E270" s="53">
        <v>33019.28196</v>
      </c>
      <c r="F270" s="53">
        <v>24692.793659999999</v>
      </c>
      <c r="G270" s="53">
        <v>29001.945009999999</v>
      </c>
      <c r="H270" s="46">
        <v>1.33720317</v>
      </c>
      <c r="I270" s="46">
        <v>1.1745104829999999</v>
      </c>
    </row>
    <row r="271" spans="1:9" x14ac:dyDescent="0.25">
      <c r="A271" t="s">
        <v>134</v>
      </c>
      <c r="B271" t="s">
        <v>276</v>
      </c>
      <c r="C271" t="s">
        <v>277</v>
      </c>
      <c r="D271" t="s">
        <v>135</v>
      </c>
      <c r="E271" s="53">
        <v>38537.321029999999</v>
      </c>
      <c r="F271" s="53">
        <v>51134.883710000002</v>
      </c>
      <c r="G271" s="53">
        <v>15714.119129999999</v>
      </c>
      <c r="H271" s="46">
        <v>0.753640533</v>
      </c>
      <c r="I271" s="46">
        <v>0.30730722300000002</v>
      </c>
    </row>
    <row r="272" spans="1:9" x14ac:dyDescent="0.25">
      <c r="A272" t="s">
        <v>134</v>
      </c>
      <c r="B272" t="s">
        <v>259</v>
      </c>
      <c r="C272" t="s">
        <v>278</v>
      </c>
      <c r="D272" t="s">
        <v>135</v>
      </c>
      <c r="E272" s="53">
        <v>29360.602050000001</v>
      </c>
      <c r="F272" s="53">
        <v>22672.226030000002</v>
      </c>
      <c r="G272" s="53">
        <v>28097.52966</v>
      </c>
      <c r="H272" s="46">
        <v>1.2950030589999999</v>
      </c>
      <c r="I272" s="46">
        <v>1.2392929399999999</v>
      </c>
    </row>
    <row r="273" spans="1:9" x14ac:dyDescent="0.25">
      <c r="A273" t="s">
        <v>134</v>
      </c>
      <c r="B273" t="s">
        <v>259</v>
      </c>
      <c r="C273" t="s">
        <v>279</v>
      </c>
      <c r="D273" t="s">
        <v>135</v>
      </c>
      <c r="E273" s="53">
        <v>37569.302689999997</v>
      </c>
      <c r="F273" s="53">
        <v>26428.131939999999</v>
      </c>
      <c r="G273" s="53">
        <v>28284</v>
      </c>
      <c r="H273" s="46">
        <v>1.421564823</v>
      </c>
      <c r="I273" s="46">
        <v>1.070223202</v>
      </c>
    </row>
    <row r="274" spans="1:9" x14ac:dyDescent="0.25">
      <c r="A274" t="s">
        <v>136</v>
      </c>
      <c r="B274" t="s">
        <v>259</v>
      </c>
      <c r="C274" t="s">
        <v>260</v>
      </c>
      <c r="D274" t="s">
        <v>137</v>
      </c>
      <c r="E274" s="53">
        <v>89504.639540000004</v>
      </c>
      <c r="F274" s="53">
        <v>239544.6482</v>
      </c>
      <c r="G274" s="53">
        <v>57346</v>
      </c>
      <c r="H274" s="46">
        <v>0.37364491399999999</v>
      </c>
      <c r="I274" s="46">
        <v>0.23939587200000001</v>
      </c>
    </row>
    <row r="275" spans="1:9" x14ac:dyDescent="0.25">
      <c r="A275" t="s">
        <v>136</v>
      </c>
      <c r="B275" t="s">
        <v>259</v>
      </c>
      <c r="C275" t="s">
        <v>262</v>
      </c>
      <c r="D275" t="s">
        <v>137</v>
      </c>
      <c r="E275" s="53">
        <v>126863.9477</v>
      </c>
      <c r="F275" s="53">
        <v>293450.55820000003</v>
      </c>
      <c r="G275" s="53">
        <v>78769</v>
      </c>
      <c r="H275" s="46">
        <v>0.43231796300000003</v>
      </c>
      <c r="I275" s="46">
        <v>0.26842341199999997</v>
      </c>
    </row>
    <row r="276" spans="1:9" x14ac:dyDescent="0.25">
      <c r="A276" t="s">
        <v>136</v>
      </c>
      <c r="B276" t="s">
        <v>263</v>
      </c>
      <c r="C276" t="s">
        <v>264</v>
      </c>
      <c r="D276" t="s">
        <v>137</v>
      </c>
      <c r="E276" s="53">
        <v>32542.50289</v>
      </c>
      <c r="F276" s="53">
        <v>136983.9178</v>
      </c>
      <c r="G276" s="53">
        <v>8295.1995040000002</v>
      </c>
      <c r="H276" s="46">
        <v>0.23756440500000001</v>
      </c>
      <c r="I276" s="46">
        <v>6.055601E-2</v>
      </c>
    </row>
    <row r="277" spans="1:9" x14ac:dyDescent="0.25">
      <c r="A277" t="s">
        <v>136</v>
      </c>
      <c r="B277" t="s">
        <v>259</v>
      </c>
      <c r="C277" t="s">
        <v>265</v>
      </c>
      <c r="D277" t="s">
        <v>137</v>
      </c>
      <c r="E277" s="53">
        <v>155338.82980000001</v>
      </c>
      <c r="F277" s="53">
        <v>363316.0428</v>
      </c>
      <c r="G277" s="53">
        <v>103709</v>
      </c>
      <c r="H277" s="46">
        <v>0.42755841100000003</v>
      </c>
      <c r="I277" s="46">
        <v>0.28545119899999999</v>
      </c>
    </row>
    <row r="278" spans="1:9" x14ac:dyDescent="0.25">
      <c r="A278" t="s">
        <v>136</v>
      </c>
      <c r="B278" t="s">
        <v>259</v>
      </c>
      <c r="C278" t="s">
        <v>266</v>
      </c>
      <c r="D278" t="s">
        <v>137</v>
      </c>
      <c r="E278" s="53">
        <v>214063.77989999999</v>
      </c>
      <c r="F278" s="53">
        <v>398867.28529999999</v>
      </c>
      <c r="G278" s="53">
        <v>125842</v>
      </c>
      <c r="H278" s="46">
        <v>0.53667921100000004</v>
      </c>
      <c r="I278" s="46">
        <v>0.315498424</v>
      </c>
    </row>
    <row r="279" spans="1:9" x14ac:dyDescent="0.25">
      <c r="A279" t="s">
        <v>136</v>
      </c>
      <c r="B279" t="s">
        <v>259</v>
      </c>
      <c r="C279" t="s">
        <v>267</v>
      </c>
      <c r="D279" t="s">
        <v>137</v>
      </c>
      <c r="E279" s="53">
        <v>208739.40460000001</v>
      </c>
      <c r="F279" s="53">
        <v>413701.12829999998</v>
      </c>
      <c r="G279" s="53">
        <v>151601</v>
      </c>
      <c r="H279" s="46">
        <v>0.50456571299999997</v>
      </c>
      <c r="I279" s="46">
        <v>0.36645053500000002</v>
      </c>
    </row>
    <row r="280" spans="1:9" x14ac:dyDescent="0.25">
      <c r="A280" t="s">
        <v>136</v>
      </c>
      <c r="B280" t="s">
        <v>259</v>
      </c>
      <c r="C280" t="s">
        <v>268</v>
      </c>
      <c r="D280" t="s">
        <v>137</v>
      </c>
      <c r="E280" s="53">
        <v>319669.46509999997</v>
      </c>
      <c r="F280" s="53">
        <v>500503.42940000002</v>
      </c>
      <c r="G280" s="53">
        <v>183675</v>
      </c>
      <c r="H280" s="46">
        <v>0.63869585399999995</v>
      </c>
      <c r="I280" s="46">
        <v>0.36698050199999999</v>
      </c>
    </row>
    <row r="281" spans="1:9" x14ac:dyDescent="0.25">
      <c r="A281" t="s">
        <v>136</v>
      </c>
      <c r="B281" t="s">
        <v>259</v>
      </c>
      <c r="C281" t="s">
        <v>269</v>
      </c>
      <c r="D281" t="s">
        <v>137</v>
      </c>
      <c r="E281" s="53">
        <v>341947.11099999998</v>
      </c>
      <c r="F281" s="53">
        <v>478387.41019999998</v>
      </c>
      <c r="G281" s="53">
        <v>176630</v>
      </c>
      <c r="H281" s="46">
        <v>0.71479119999999996</v>
      </c>
      <c r="I281" s="46">
        <v>0.36921958300000002</v>
      </c>
    </row>
    <row r="282" spans="1:9" x14ac:dyDescent="0.25">
      <c r="A282" t="s">
        <v>136</v>
      </c>
      <c r="B282" t="s">
        <v>259</v>
      </c>
      <c r="C282" t="s">
        <v>270</v>
      </c>
      <c r="D282" t="s">
        <v>137</v>
      </c>
      <c r="E282" s="53">
        <v>383442.89159999997</v>
      </c>
      <c r="F282" s="53">
        <v>495746.74359999999</v>
      </c>
      <c r="G282" s="53">
        <v>177216</v>
      </c>
      <c r="H282" s="46">
        <v>0.77346527499999995</v>
      </c>
      <c r="I282" s="46">
        <v>0.35747284699999998</v>
      </c>
    </row>
    <row r="283" spans="1:9" x14ac:dyDescent="0.25">
      <c r="A283" t="s">
        <v>136</v>
      </c>
      <c r="B283" t="s">
        <v>259</v>
      </c>
      <c r="C283" t="s">
        <v>271</v>
      </c>
      <c r="D283" t="s">
        <v>137</v>
      </c>
      <c r="E283" s="53">
        <v>443015.71399999998</v>
      </c>
      <c r="F283" s="53">
        <v>547105.66099999996</v>
      </c>
      <c r="G283" s="53">
        <v>181879</v>
      </c>
      <c r="H283" s="46">
        <v>0.80974434299999998</v>
      </c>
      <c r="I283" s="46">
        <v>0.33243852699999998</v>
      </c>
    </row>
    <row r="284" spans="1:9" x14ac:dyDescent="0.25">
      <c r="A284" t="s">
        <v>136</v>
      </c>
      <c r="B284" t="s">
        <v>263</v>
      </c>
      <c r="C284" t="s">
        <v>272</v>
      </c>
      <c r="D284" t="s">
        <v>137</v>
      </c>
      <c r="E284" s="53">
        <v>141606.18100000001</v>
      </c>
      <c r="F284" s="53">
        <v>237188.0845</v>
      </c>
      <c r="G284" s="53">
        <v>38600</v>
      </c>
      <c r="H284" s="46">
        <v>0.59702063599999999</v>
      </c>
      <c r="I284" s="46">
        <v>0.162740047</v>
      </c>
    </row>
    <row r="285" spans="1:9" x14ac:dyDescent="0.25">
      <c r="A285" t="s">
        <v>136</v>
      </c>
      <c r="B285" t="s">
        <v>259</v>
      </c>
      <c r="C285" t="s">
        <v>273</v>
      </c>
      <c r="D285" t="s">
        <v>137</v>
      </c>
      <c r="E285" s="53">
        <v>380341.86210000003</v>
      </c>
      <c r="F285" s="53">
        <v>406367.29249999998</v>
      </c>
      <c r="G285" s="53">
        <v>189534.8965</v>
      </c>
      <c r="H285" s="46">
        <v>0.93595589300000004</v>
      </c>
      <c r="I285" s="46">
        <v>0.466412775</v>
      </c>
    </row>
    <row r="286" spans="1:9" x14ac:dyDescent="0.25">
      <c r="A286" t="s">
        <v>136</v>
      </c>
      <c r="B286" t="s">
        <v>259</v>
      </c>
      <c r="C286" t="s">
        <v>274</v>
      </c>
      <c r="D286" t="s">
        <v>137</v>
      </c>
      <c r="E286" s="53">
        <v>400375.19140000001</v>
      </c>
      <c r="F286" s="53">
        <v>387316.35279999999</v>
      </c>
      <c r="G286" s="53">
        <v>203525.7292</v>
      </c>
      <c r="H286" s="46">
        <v>1.033716208</v>
      </c>
      <c r="I286" s="46">
        <v>0.52547672700000003</v>
      </c>
    </row>
    <row r="287" spans="1:9" x14ac:dyDescent="0.25">
      <c r="A287" t="s">
        <v>136</v>
      </c>
      <c r="B287" t="s">
        <v>259</v>
      </c>
      <c r="C287" t="s">
        <v>275</v>
      </c>
      <c r="D287" t="s">
        <v>137</v>
      </c>
      <c r="E287" s="53">
        <v>438865.33929999999</v>
      </c>
      <c r="F287" s="53">
        <v>390071.58669999999</v>
      </c>
      <c r="G287" s="53">
        <v>197002.62100000001</v>
      </c>
      <c r="H287" s="46">
        <v>1.125089225</v>
      </c>
      <c r="I287" s="46">
        <v>0.50504222200000004</v>
      </c>
    </row>
    <row r="288" spans="1:9" x14ac:dyDescent="0.25">
      <c r="A288" t="s">
        <v>136</v>
      </c>
      <c r="B288" t="s">
        <v>276</v>
      </c>
      <c r="C288" t="s">
        <v>277</v>
      </c>
      <c r="D288" t="s">
        <v>137</v>
      </c>
      <c r="E288" s="53">
        <v>181986.38130000001</v>
      </c>
      <c r="F288" s="53">
        <v>292620.43089999998</v>
      </c>
      <c r="G288" s="53">
        <v>57270.504739999997</v>
      </c>
      <c r="H288" s="46">
        <v>0.62191960000000002</v>
      </c>
      <c r="I288" s="46">
        <v>0.19571601499999999</v>
      </c>
    </row>
    <row r="289" spans="1:9" x14ac:dyDescent="0.25">
      <c r="A289" t="s">
        <v>136</v>
      </c>
      <c r="B289" t="s">
        <v>259</v>
      </c>
      <c r="C289" t="s">
        <v>278</v>
      </c>
      <c r="D289" t="s">
        <v>137</v>
      </c>
      <c r="E289" s="53">
        <v>449272.50870000001</v>
      </c>
      <c r="F289" s="53">
        <v>398451.32909999997</v>
      </c>
      <c r="G289" s="53">
        <v>195675.15719999999</v>
      </c>
      <c r="H289" s="46">
        <v>1.1275467690000001</v>
      </c>
      <c r="I289" s="46">
        <v>0.49108923199999999</v>
      </c>
    </row>
    <row r="290" spans="1:9" x14ac:dyDescent="0.25">
      <c r="A290" t="s">
        <v>136</v>
      </c>
      <c r="B290" t="s">
        <v>259</v>
      </c>
      <c r="C290" t="s">
        <v>279</v>
      </c>
      <c r="D290" t="s">
        <v>137</v>
      </c>
      <c r="E290" s="53">
        <v>524654.25569999998</v>
      </c>
      <c r="F290" s="53">
        <v>445484.65629999997</v>
      </c>
      <c r="G290" s="53">
        <v>199274</v>
      </c>
      <c r="H290" s="46">
        <v>1.177715659</v>
      </c>
      <c r="I290" s="46">
        <v>0.44731955899999998</v>
      </c>
    </row>
    <row r="291" spans="1:9" x14ac:dyDescent="0.25">
      <c r="A291" t="s">
        <v>138</v>
      </c>
      <c r="B291" t="s">
        <v>259</v>
      </c>
      <c r="C291" t="s">
        <v>260</v>
      </c>
      <c r="D291" t="s">
        <v>139</v>
      </c>
      <c r="E291" s="53">
        <v>54147.108829999997</v>
      </c>
      <c r="F291" s="53">
        <v>86086.790550000005</v>
      </c>
      <c r="G291" s="53">
        <v>69238</v>
      </c>
      <c r="H291" s="46">
        <v>0.62898277999999996</v>
      </c>
      <c r="I291" s="46">
        <v>0.80428134900000003</v>
      </c>
    </row>
    <row r="292" spans="1:9" x14ac:dyDescent="0.25">
      <c r="A292" t="s">
        <v>138</v>
      </c>
      <c r="B292" t="s">
        <v>259</v>
      </c>
      <c r="C292" t="s">
        <v>262</v>
      </c>
      <c r="D292" t="s">
        <v>139</v>
      </c>
      <c r="E292" s="53">
        <v>65716.227740000002</v>
      </c>
      <c r="F292" s="53">
        <v>102202.3808</v>
      </c>
      <c r="G292" s="53">
        <v>84868</v>
      </c>
      <c r="H292" s="46">
        <v>0.64300094799999996</v>
      </c>
      <c r="I292" s="46">
        <v>0.83039161500000003</v>
      </c>
    </row>
    <row r="293" spans="1:9" x14ac:dyDescent="0.25">
      <c r="A293" t="s">
        <v>138</v>
      </c>
      <c r="B293" t="s">
        <v>263</v>
      </c>
      <c r="C293" t="s">
        <v>264</v>
      </c>
      <c r="D293" t="s">
        <v>139</v>
      </c>
      <c r="E293" s="53">
        <v>104428.363</v>
      </c>
      <c r="F293" s="53">
        <v>261508.67319999999</v>
      </c>
      <c r="G293" s="53">
        <v>177390.29130000001</v>
      </c>
      <c r="H293" s="46">
        <v>0.39933039999999997</v>
      </c>
      <c r="I293" s="46">
        <v>0.67833425599999997</v>
      </c>
    </row>
    <row r="294" spans="1:9" x14ac:dyDescent="0.25">
      <c r="A294" t="s">
        <v>138</v>
      </c>
      <c r="B294" t="s">
        <v>259</v>
      </c>
      <c r="C294" t="s">
        <v>265</v>
      </c>
      <c r="D294" t="s">
        <v>139</v>
      </c>
      <c r="E294" s="53">
        <v>83447.193379999997</v>
      </c>
      <c r="F294" s="53">
        <v>126451.1857</v>
      </c>
      <c r="G294" s="53">
        <v>107746</v>
      </c>
      <c r="H294" s="46">
        <v>0.65991625899999995</v>
      </c>
      <c r="I294" s="46">
        <v>0.85207583799999997</v>
      </c>
    </row>
    <row r="295" spans="1:9" x14ac:dyDescent="0.25">
      <c r="A295" t="s">
        <v>138</v>
      </c>
      <c r="B295" t="s">
        <v>259</v>
      </c>
      <c r="C295" t="s">
        <v>266</v>
      </c>
      <c r="D295" t="s">
        <v>139</v>
      </c>
      <c r="E295" s="53">
        <v>100305.6283</v>
      </c>
      <c r="F295" s="53">
        <v>133278.96909999999</v>
      </c>
      <c r="G295" s="53">
        <v>130172</v>
      </c>
      <c r="H295" s="46">
        <v>0.75259907100000001</v>
      </c>
      <c r="I295" s="46">
        <v>0.97668822700000002</v>
      </c>
    </row>
    <row r="296" spans="1:9" x14ac:dyDescent="0.25">
      <c r="A296" t="s">
        <v>138</v>
      </c>
      <c r="B296" t="s">
        <v>259</v>
      </c>
      <c r="C296" t="s">
        <v>267</v>
      </c>
      <c r="D296" t="s">
        <v>139</v>
      </c>
      <c r="E296" s="53">
        <v>108896.17</v>
      </c>
      <c r="F296" s="53">
        <v>139009.92360000001</v>
      </c>
      <c r="G296" s="53">
        <v>160430</v>
      </c>
      <c r="H296" s="46">
        <v>0.78336975600000003</v>
      </c>
      <c r="I296" s="46">
        <v>1.154090268</v>
      </c>
    </row>
    <row r="297" spans="1:9" x14ac:dyDescent="0.25">
      <c r="A297" t="s">
        <v>138</v>
      </c>
      <c r="B297" t="s">
        <v>259</v>
      </c>
      <c r="C297" t="s">
        <v>268</v>
      </c>
      <c r="D297" t="s">
        <v>139</v>
      </c>
      <c r="E297" s="53">
        <v>147008.25829999999</v>
      </c>
      <c r="F297" s="53">
        <v>171515.87700000001</v>
      </c>
      <c r="G297" s="53">
        <v>204128</v>
      </c>
      <c r="H297" s="46">
        <v>0.85711166100000002</v>
      </c>
      <c r="I297" s="46">
        <v>1.1901405490000001</v>
      </c>
    </row>
    <row r="298" spans="1:9" x14ac:dyDescent="0.25">
      <c r="A298" t="s">
        <v>138</v>
      </c>
      <c r="B298" t="s">
        <v>259</v>
      </c>
      <c r="C298" t="s">
        <v>269</v>
      </c>
      <c r="D298" t="s">
        <v>139</v>
      </c>
      <c r="E298" s="53">
        <v>180405.016</v>
      </c>
      <c r="F298" s="53">
        <v>190322.40109999999</v>
      </c>
      <c r="G298" s="53">
        <v>252701</v>
      </c>
      <c r="H298" s="46">
        <v>0.94789165600000003</v>
      </c>
      <c r="I298" s="46">
        <v>1.3277522690000001</v>
      </c>
    </row>
    <row r="299" spans="1:9" x14ac:dyDescent="0.25">
      <c r="A299" t="s">
        <v>138</v>
      </c>
      <c r="B299" t="s">
        <v>259</v>
      </c>
      <c r="C299" t="s">
        <v>270</v>
      </c>
      <c r="D299" t="s">
        <v>139</v>
      </c>
      <c r="E299" s="53">
        <v>190848.0367</v>
      </c>
      <c r="F299" s="53">
        <v>202906.5968</v>
      </c>
      <c r="G299" s="53">
        <v>287212</v>
      </c>
      <c r="H299" s="46">
        <v>0.94057088200000005</v>
      </c>
      <c r="I299" s="46">
        <v>1.4154887249999999</v>
      </c>
    </row>
    <row r="300" spans="1:9" x14ac:dyDescent="0.25">
      <c r="A300" t="s">
        <v>138</v>
      </c>
      <c r="B300" t="s">
        <v>259</v>
      </c>
      <c r="C300" t="s">
        <v>271</v>
      </c>
      <c r="D300" t="s">
        <v>139</v>
      </c>
      <c r="E300" s="53">
        <v>230108.473</v>
      </c>
      <c r="F300" s="53">
        <v>219882.7922</v>
      </c>
      <c r="G300" s="53">
        <v>304057</v>
      </c>
      <c r="H300" s="46">
        <v>1.0465051439999999</v>
      </c>
      <c r="I300" s="46">
        <v>1.3828139850000001</v>
      </c>
    </row>
    <row r="301" spans="1:9" x14ac:dyDescent="0.25">
      <c r="A301" t="s">
        <v>138</v>
      </c>
      <c r="B301" t="s">
        <v>263</v>
      </c>
      <c r="C301" t="s">
        <v>272</v>
      </c>
      <c r="D301" t="s">
        <v>139</v>
      </c>
      <c r="E301" s="53">
        <v>166190.16769999999</v>
      </c>
      <c r="F301" s="53">
        <v>224143.9774</v>
      </c>
      <c r="G301" s="53">
        <v>315800</v>
      </c>
      <c r="H301" s="46">
        <v>0.74144382399999997</v>
      </c>
      <c r="I301" s="46">
        <v>1.4089158390000001</v>
      </c>
    </row>
    <row r="302" spans="1:9" x14ac:dyDescent="0.25">
      <c r="A302" t="s">
        <v>138</v>
      </c>
      <c r="B302" t="s">
        <v>259</v>
      </c>
      <c r="C302" t="s">
        <v>273</v>
      </c>
      <c r="D302" t="s">
        <v>139</v>
      </c>
      <c r="E302" s="53">
        <v>203128.51879999999</v>
      </c>
      <c r="F302" s="53">
        <v>161629.84409999999</v>
      </c>
      <c r="G302" s="53">
        <v>303911.96600000001</v>
      </c>
      <c r="H302" s="46">
        <v>1.2567513130000001</v>
      </c>
      <c r="I302" s="46">
        <v>1.8802961030000001</v>
      </c>
    </row>
    <row r="303" spans="1:9" x14ac:dyDescent="0.25">
      <c r="A303" t="s">
        <v>138</v>
      </c>
      <c r="B303" t="s">
        <v>259</v>
      </c>
      <c r="C303" t="s">
        <v>274</v>
      </c>
      <c r="D303" t="s">
        <v>139</v>
      </c>
      <c r="E303" s="53">
        <v>209088.79250000001</v>
      </c>
      <c r="F303" s="53">
        <v>141794.4523</v>
      </c>
      <c r="G303" s="53">
        <v>317428.16330000001</v>
      </c>
      <c r="H303" s="46">
        <v>1.474590783</v>
      </c>
      <c r="I303" s="46">
        <v>2.2386500900000001</v>
      </c>
    </row>
    <row r="304" spans="1:9" x14ac:dyDescent="0.25">
      <c r="A304" t="s">
        <v>138</v>
      </c>
      <c r="B304" t="s">
        <v>259</v>
      </c>
      <c r="C304" t="s">
        <v>275</v>
      </c>
      <c r="D304" t="s">
        <v>139</v>
      </c>
      <c r="E304" s="53">
        <v>183282.66469999999</v>
      </c>
      <c r="F304" s="53">
        <v>132682.8118</v>
      </c>
      <c r="G304" s="53">
        <v>301202.46269999997</v>
      </c>
      <c r="H304" s="46">
        <v>1.3813595160000001</v>
      </c>
      <c r="I304" s="46">
        <v>2.2700940570000001</v>
      </c>
    </row>
    <row r="305" spans="1:9" x14ac:dyDescent="0.25">
      <c r="A305" t="s">
        <v>138</v>
      </c>
      <c r="B305" t="s">
        <v>276</v>
      </c>
      <c r="C305" t="s">
        <v>277</v>
      </c>
      <c r="D305" t="s">
        <v>139</v>
      </c>
      <c r="E305" s="53">
        <v>93842.092659999995</v>
      </c>
      <c r="F305" s="53">
        <v>118559.2099</v>
      </c>
      <c r="G305" s="53">
        <v>161463.89129999999</v>
      </c>
      <c r="H305" s="46">
        <v>0.79152090100000005</v>
      </c>
      <c r="I305" s="46">
        <v>1.361884002</v>
      </c>
    </row>
    <row r="306" spans="1:9" x14ac:dyDescent="0.25">
      <c r="A306" t="s">
        <v>138</v>
      </c>
      <c r="B306" t="s">
        <v>259</v>
      </c>
      <c r="C306" t="s">
        <v>278</v>
      </c>
      <c r="D306" t="s">
        <v>139</v>
      </c>
      <c r="E306" s="53">
        <v>202596.91039999999</v>
      </c>
      <c r="F306" s="53">
        <v>137157.72159999999</v>
      </c>
      <c r="G306" s="53">
        <v>293376.38079999998</v>
      </c>
      <c r="H306" s="46">
        <v>1.47710904</v>
      </c>
      <c r="I306" s="46">
        <v>2.1389709410000002</v>
      </c>
    </row>
    <row r="307" spans="1:9" x14ac:dyDescent="0.25">
      <c r="A307" t="s">
        <v>138</v>
      </c>
      <c r="B307" t="s">
        <v>259</v>
      </c>
      <c r="C307" t="s">
        <v>279</v>
      </c>
      <c r="D307" t="s">
        <v>139</v>
      </c>
      <c r="E307" s="53">
        <v>207459.99479999999</v>
      </c>
      <c r="F307" s="53">
        <v>126924.26059999999</v>
      </c>
      <c r="G307" s="53">
        <v>289071</v>
      </c>
      <c r="H307" s="46">
        <v>1.634518049</v>
      </c>
      <c r="I307" s="46">
        <v>2.2775078510000002</v>
      </c>
    </row>
    <row r="308" spans="1:9" x14ac:dyDescent="0.25">
      <c r="A308" t="s">
        <v>140</v>
      </c>
      <c r="B308" t="s">
        <v>259</v>
      </c>
      <c r="C308" t="s">
        <v>260</v>
      </c>
      <c r="D308" t="s">
        <v>141</v>
      </c>
      <c r="E308" s="53">
        <v>54612.28673</v>
      </c>
      <c r="F308" s="53">
        <v>98988.457880000002</v>
      </c>
      <c r="G308" s="53">
        <v>37167</v>
      </c>
      <c r="H308" s="46">
        <v>0.55170358100000005</v>
      </c>
      <c r="I308" s="46">
        <v>0.37546801699999999</v>
      </c>
    </row>
    <row r="309" spans="1:9" x14ac:dyDescent="0.25">
      <c r="A309" t="s">
        <v>140</v>
      </c>
      <c r="B309" t="s">
        <v>259</v>
      </c>
      <c r="C309" t="s">
        <v>262</v>
      </c>
      <c r="D309" t="s">
        <v>141</v>
      </c>
      <c r="E309" s="53">
        <v>65082.823380000002</v>
      </c>
      <c r="F309" s="53">
        <v>111843.14449999999</v>
      </c>
      <c r="G309" s="53">
        <v>47721</v>
      </c>
      <c r="H309" s="46">
        <v>0.58191160200000003</v>
      </c>
      <c r="I309" s="46">
        <v>0.42667791799999999</v>
      </c>
    </row>
    <row r="310" spans="1:9" x14ac:dyDescent="0.25">
      <c r="A310" t="s">
        <v>140</v>
      </c>
      <c r="B310" t="s">
        <v>259</v>
      </c>
      <c r="C310" t="s">
        <v>265</v>
      </c>
      <c r="D310" t="s">
        <v>141</v>
      </c>
      <c r="E310" s="53">
        <v>70496.339859999993</v>
      </c>
      <c r="F310" s="53">
        <v>114408.2709</v>
      </c>
      <c r="G310" s="53">
        <v>56862.046430000002</v>
      </c>
      <c r="H310" s="46">
        <v>0.61618219799999996</v>
      </c>
      <c r="I310" s="46">
        <v>0.49700992799999999</v>
      </c>
    </row>
    <row r="311" spans="1:9" x14ac:dyDescent="0.25">
      <c r="A311" t="s">
        <v>140</v>
      </c>
      <c r="B311" t="s">
        <v>259</v>
      </c>
      <c r="C311" t="s">
        <v>266</v>
      </c>
      <c r="D311" t="s">
        <v>141</v>
      </c>
      <c r="E311" s="53">
        <v>69769.933130000005</v>
      </c>
      <c r="F311" s="53">
        <v>104182.7497</v>
      </c>
      <c r="G311" s="53">
        <v>67241</v>
      </c>
      <c r="H311" s="46">
        <v>0.66968795999999997</v>
      </c>
      <c r="I311" s="46">
        <v>0.64541395000000001</v>
      </c>
    </row>
    <row r="312" spans="1:9" x14ac:dyDescent="0.25">
      <c r="A312" t="s">
        <v>140</v>
      </c>
      <c r="B312" t="s">
        <v>259</v>
      </c>
      <c r="C312" t="s">
        <v>267</v>
      </c>
      <c r="D312" t="s">
        <v>141</v>
      </c>
      <c r="E312" s="53">
        <v>61851.583279999999</v>
      </c>
      <c r="F312" s="53">
        <v>75828.265780000002</v>
      </c>
      <c r="G312" s="53">
        <v>66023</v>
      </c>
      <c r="H312" s="46">
        <v>0.81567978200000002</v>
      </c>
      <c r="I312" s="46">
        <v>0.87069115100000005</v>
      </c>
    </row>
    <row r="313" spans="1:9" x14ac:dyDescent="0.25">
      <c r="A313" t="s">
        <v>140</v>
      </c>
      <c r="B313" t="s">
        <v>259</v>
      </c>
      <c r="C313" t="s">
        <v>268</v>
      </c>
      <c r="D313" t="s">
        <v>141</v>
      </c>
      <c r="E313" s="53">
        <v>131482.005</v>
      </c>
      <c r="F313" s="53">
        <v>118720.1188</v>
      </c>
      <c r="G313" s="53">
        <v>84423</v>
      </c>
      <c r="H313" s="46">
        <v>1.1074955639999999</v>
      </c>
      <c r="I313" s="46">
        <v>0.71110946399999997</v>
      </c>
    </row>
    <row r="314" spans="1:9" x14ac:dyDescent="0.25">
      <c r="A314" t="s">
        <v>140</v>
      </c>
      <c r="B314" t="s">
        <v>259</v>
      </c>
      <c r="C314" t="s">
        <v>269</v>
      </c>
      <c r="D314" t="s">
        <v>141</v>
      </c>
      <c r="E314" s="53">
        <v>127808.7763</v>
      </c>
      <c r="F314" s="53">
        <v>112503.0545</v>
      </c>
      <c r="G314" s="53">
        <v>108919</v>
      </c>
      <c r="H314" s="46">
        <v>1.136047166</v>
      </c>
      <c r="I314" s="46">
        <v>0.96814260299999999</v>
      </c>
    </row>
    <row r="315" spans="1:9" x14ac:dyDescent="0.25">
      <c r="A315" t="s">
        <v>140</v>
      </c>
      <c r="B315" t="s">
        <v>259</v>
      </c>
      <c r="C315" t="s">
        <v>270</v>
      </c>
      <c r="D315" t="s">
        <v>141</v>
      </c>
      <c r="E315" s="53">
        <v>124599.17110000001</v>
      </c>
      <c r="F315" s="53">
        <v>112153.51760000001</v>
      </c>
      <c r="G315" s="53">
        <v>119594</v>
      </c>
      <c r="H315" s="46">
        <v>1.110969801</v>
      </c>
      <c r="I315" s="46">
        <v>1.0663419439999999</v>
      </c>
    </row>
    <row r="316" spans="1:9" x14ac:dyDescent="0.25">
      <c r="A316" t="s">
        <v>140</v>
      </c>
      <c r="B316" t="s">
        <v>259</v>
      </c>
      <c r="C316" t="s">
        <v>271</v>
      </c>
      <c r="D316" t="s">
        <v>141</v>
      </c>
      <c r="E316" s="53">
        <v>142494.905</v>
      </c>
      <c r="F316" s="53">
        <v>115534.97040000001</v>
      </c>
      <c r="G316" s="53">
        <v>131653</v>
      </c>
      <c r="H316" s="46">
        <v>1.2333486950000001</v>
      </c>
      <c r="I316" s="46">
        <v>1.1395078000000001</v>
      </c>
    </row>
    <row r="317" spans="1:9" x14ac:dyDescent="0.25">
      <c r="A317" t="s">
        <v>140</v>
      </c>
      <c r="B317" t="s">
        <v>263</v>
      </c>
      <c r="C317" t="s">
        <v>272</v>
      </c>
      <c r="D317" t="s">
        <v>141</v>
      </c>
      <c r="E317" s="53">
        <v>30706.236949999999</v>
      </c>
      <c r="F317" s="53">
        <v>28921.150269999998</v>
      </c>
      <c r="G317" s="53">
        <v>54900</v>
      </c>
      <c r="H317" s="46">
        <v>1.0617225340000001</v>
      </c>
      <c r="I317" s="46">
        <v>1.898264747</v>
      </c>
    </row>
    <row r="318" spans="1:9" x14ac:dyDescent="0.25">
      <c r="A318" t="s">
        <v>140</v>
      </c>
      <c r="B318" t="s">
        <v>259</v>
      </c>
      <c r="C318" t="s">
        <v>273</v>
      </c>
      <c r="D318" t="s">
        <v>141</v>
      </c>
      <c r="E318" s="53">
        <v>98572.375950000001</v>
      </c>
      <c r="F318" s="53">
        <v>67705.10815</v>
      </c>
      <c r="G318" s="53">
        <v>149585.78169999999</v>
      </c>
      <c r="H318" s="46">
        <v>1.4559075180000001</v>
      </c>
      <c r="I318" s="46">
        <v>2.2093721689999999</v>
      </c>
    </row>
    <row r="319" spans="1:9" x14ac:dyDescent="0.25">
      <c r="A319" t="s">
        <v>140</v>
      </c>
      <c r="B319" t="s">
        <v>259</v>
      </c>
      <c r="C319" t="s">
        <v>274</v>
      </c>
      <c r="D319" t="s">
        <v>141</v>
      </c>
      <c r="E319" s="53">
        <v>105217.57670000001</v>
      </c>
      <c r="F319" s="53">
        <v>56768.966050000003</v>
      </c>
      <c r="G319" s="53">
        <v>179552.62839999999</v>
      </c>
      <c r="H319" s="46">
        <v>1.8534347900000001</v>
      </c>
      <c r="I319" s="46">
        <v>3.1628659259999998</v>
      </c>
    </row>
    <row r="320" spans="1:9" x14ac:dyDescent="0.25">
      <c r="A320" t="s">
        <v>140</v>
      </c>
      <c r="B320" t="s">
        <v>259</v>
      </c>
      <c r="C320" t="s">
        <v>275</v>
      </c>
      <c r="D320" t="s">
        <v>141</v>
      </c>
      <c r="E320" s="53">
        <v>137814.69260000001</v>
      </c>
      <c r="F320" s="53">
        <v>64660.61767</v>
      </c>
      <c r="G320" s="53">
        <v>193320.97020000001</v>
      </c>
      <c r="H320" s="46">
        <v>2.1313544090000001</v>
      </c>
      <c r="I320" s="46">
        <v>2.9897792060000001</v>
      </c>
    </row>
    <row r="321" spans="1:9" x14ac:dyDescent="0.25">
      <c r="A321" t="s">
        <v>140</v>
      </c>
      <c r="B321" t="s">
        <v>276</v>
      </c>
      <c r="C321" t="s">
        <v>277</v>
      </c>
      <c r="D321" t="s">
        <v>141</v>
      </c>
      <c r="E321" s="53">
        <v>23636.107670000001</v>
      </c>
      <c r="F321" s="53">
        <v>14948.20588</v>
      </c>
      <c r="G321" s="53">
        <v>21002.82576</v>
      </c>
      <c r="H321" s="46">
        <v>1.5812003029999999</v>
      </c>
      <c r="I321" s="46">
        <v>1.405039905</v>
      </c>
    </row>
    <row r="322" spans="1:9" x14ac:dyDescent="0.25">
      <c r="A322" t="s">
        <v>140</v>
      </c>
      <c r="B322" t="s">
        <v>259</v>
      </c>
      <c r="C322" t="s">
        <v>278</v>
      </c>
      <c r="D322" t="s">
        <v>141</v>
      </c>
      <c r="E322" s="53">
        <v>161439.8567</v>
      </c>
      <c r="F322" s="53">
        <v>71449.212159999995</v>
      </c>
      <c r="G322" s="53">
        <v>222695.85819999999</v>
      </c>
      <c r="H322" s="46">
        <v>2.2595050649999999</v>
      </c>
      <c r="I322" s="46">
        <v>3.1168413410000002</v>
      </c>
    </row>
    <row r="323" spans="1:9" x14ac:dyDescent="0.25">
      <c r="A323" t="s">
        <v>140</v>
      </c>
      <c r="B323" t="s">
        <v>259</v>
      </c>
      <c r="C323" t="s">
        <v>279</v>
      </c>
      <c r="D323" t="s">
        <v>141</v>
      </c>
      <c r="E323" s="53">
        <v>185403.24189999999</v>
      </c>
      <c r="F323" s="53">
        <v>71224.111279999997</v>
      </c>
      <c r="G323" s="53">
        <v>254364</v>
      </c>
      <c r="H323" s="46">
        <v>2.6030965990000001</v>
      </c>
      <c r="I323" s="46">
        <v>3.5713186929999998</v>
      </c>
    </row>
    <row r="324" spans="1:9" x14ac:dyDescent="0.25">
      <c r="A324" t="s">
        <v>284</v>
      </c>
      <c r="B324" t="s">
        <v>259</v>
      </c>
      <c r="C324" t="s">
        <v>260</v>
      </c>
      <c r="D324" t="s">
        <v>285</v>
      </c>
      <c r="E324" s="53">
        <v>31773.932499999999</v>
      </c>
      <c r="F324" s="53">
        <v>60363.629970000002</v>
      </c>
      <c r="G324" s="53">
        <v>13642.77702</v>
      </c>
      <c r="H324" s="46">
        <v>0.52637544400000003</v>
      </c>
      <c r="I324" s="46">
        <v>0.22600988399999999</v>
      </c>
    </row>
    <row r="325" spans="1:9" x14ac:dyDescent="0.25">
      <c r="A325" t="s">
        <v>284</v>
      </c>
      <c r="B325" t="s">
        <v>259</v>
      </c>
      <c r="C325" t="s">
        <v>262</v>
      </c>
      <c r="D325" t="s">
        <v>285</v>
      </c>
      <c r="E325" s="53">
        <v>55950.976009999998</v>
      </c>
      <c r="F325" s="53">
        <v>83878.751399999994</v>
      </c>
      <c r="G325" s="53">
        <v>20389.574270000001</v>
      </c>
      <c r="H325" s="46">
        <v>0.66704588600000003</v>
      </c>
      <c r="I325" s="46">
        <v>0.24308390299999999</v>
      </c>
    </row>
    <row r="326" spans="1:9" x14ac:dyDescent="0.25">
      <c r="A326" t="s">
        <v>284</v>
      </c>
      <c r="B326" t="s">
        <v>259</v>
      </c>
      <c r="C326" t="s">
        <v>265</v>
      </c>
      <c r="D326" t="s">
        <v>285</v>
      </c>
      <c r="E326" s="53">
        <v>65004.836560000003</v>
      </c>
      <c r="F326" s="53">
        <v>103698.8536</v>
      </c>
      <c r="G326" s="53">
        <v>25248</v>
      </c>
      <c r="H326" s="46">
        <v>0.62686167000000004</v>
      </c>
      <c r="I326" s="46">
        <v>0.24347424400000001</v>
      </c>
    </row>
    <row r="327" spans="1:9" x14ac:dyDescent="0.25">
      <c r="A327" t="s">
        <v>284</v>
      </c>
      <c r="B327" t="s">
        <v>259</v>
      </c>
      <c r="C327" t="s">
        <v>266</v>
      </c>
      <c r="D327" t="s">
        <v>285</v>
      </c>
      <c r="E327" s="53">
        <v>62424.062039999997</v>
      </c>
      <c r="F327" s="53">
        <v>87102.289260000005</v>
      </c>
      <c r="G327" s="53">
        <v>29190</v>
      </c>
      <c r="H327" s="46">
        <v>0.716675332</v>
      </c>
      <c r="I327" s="46">
        <v>0.335123224</v>
      </c>
    </row>
    <row r="328" spans="1:9" x14ac:dyDescent="0.25">
      <c r="A328" t="s">
        <v>284</v>
      </c>
      <c r="B328" t="s">
        <v>259</v>
      </c>
      <c r="C328" t="s">
        <v>267</v>
      </c>
      <c r="D328" t="s">
        <v>285</v>
      </c>
      <c r="E328" s="53">
        <v>44444.470050000004</v>
      </c>
      <c r="F328" s="53">
        <v>67424.001690000005</v>
      </c>
      <c r="G328" s="53">
        <v>26477</v>
      </c>
      <c r="H328" s="46">
        <v>0.659178763</v>
      </c>
      <c r="I328" s="46">
        <v>0.39269398599999999</v>
      </c>
    </row>
    <row r="329" spans="1:9" x14ac:dyDescent="0.25">
      <c r="A329" t="s">
        <v>284</v>
      </c>
      <c r="B329" t="s">
        <v>259</v>
      </c>
      <c r="C329" t="s">
        <v>268</v>
      </c>
      <c r="D329" t="s">
        <v>285</v>
      </c>
      <c r="E329" s="53">
        <v>53740.131269999998</v>
      </c>
      <c r="F329" s="53">
        <v>66498.910629999998</v>
      </c>
      <c r="G329" s="53">
        <v>24923</v>
      </c>
      <c r="H329" s="46">
        <v>0.80813551299999997</v>
      </c>
      <c r="I329" s="46">
        <v>0.37478809400000002</v>
      </c>
    </row>
    <row r="330" spans="1:9" x14ac:dyDescent="0.25">
      <c r="A330" t="s">
        <v>284</v>
      </c>
      <c r="B330" t="s">
        <v>259</v>
      </c>
      <c r="C330" t="s">
        <v>269</v>
      </c>
      <c r="D330" t="s">
        <v>285</v>
      </c>
      <c r="E330" s="53">
        <v>54498.859279999997</v>
      </c>
      <c r="F330" s="53">
        <v>59748.744059999997</v>
      </c>
      <c r="G330" s="53">
        <v>24039</v>
      </c>
      <c r="H330" s="46">
        <v>0.91213397299999999</v>
      </c>
      <c r="I330" s="46">
        <v>0.40233481700000001</v>
      </c>
    </row>
    <row r="331" spans="1:9" x14ac:dyDescent="0.25">
      <c r="A331" t="s">
        <v>284</v>
      </c>
      <c r="B331" t="s">
        <v>259</v>
      </c>
      <c r="C331" t="s">
        <v>270</v>
      </c>
      <c r="D331" t="s">
        <v>285</v>
      </c>
      <c r="E331" s="53">
        <v>60940.418120000002</v>
      </c>
      <c r="F331" s="53">
        <v>57187.770129999997</v>
      </c>
      <c r="G331" s="53">
        <v>24476</v>
      </c>
      <c r="H331" s="46">
        <v>1.065619764</v>
      </c>
      <c r="I331" s="46">
        <v>0.427993607</v>
      </c>
    </row>
    <row r="332" spans="1:9" x14ac:dyDescent="0.25">
      <c r="A332" t="s">
        <v>284</v>
      </c>
      <c r="B332" t="s">
        <v>259</v>
      </c>
      <c r="C332" t="s">
        <v>271</v>
      </c>
      <c r="D332" t="s">
        <v>285</v>
      </c>
      <c r="E332" s="53">
        <v>61117.894</v>
      </c>
      <c r="F332" s="53">
        <v>59136.382960000003</v>
      </c>
      <c r="G332" s="53">
        <v>24541</v>
      </c>
      <c r="H332" s="46">
        <v>1.033507478</v>
      </c>
      <c r="I332" s="46">
        <v>0.41498987199999998</v>
      </c>
    </row>
    <row r="333" spans="1:9" x14ac:dyDescent="0.25">
      <c r="A333" t="s">
        <v>284</v>
      </c>
      <c r="B333" t="s">
        <v>259</v>
      </c>
      <c r="C333" t="s">
        <v>273</v>
      </c>
      <c r="D333" t="s">
        <v>285</v>
      </c>
      <c r="E333" s="53">
        <v>50306.815000000002</v>
      </c>
      <c r="F333" s="53">
        <v>42023.337500000001</v>
      </c>
      <c r="G333" s="53">
        <v>25233.943879999999</v>
      </c>
      <c r="H333" s="46">
        <v>1.1971161260000001</v>
      </c>
      <c r="I333" s="46">
        <v>0.60047453100000003</v>
      </c>
    </row>
    <row r="334" spans="1:9" x14ac:dyDescent="0.25">
      <c r="A334" t="s">
        <v>284</v>
      </c>
      <c r="B334" t="s">
        <v>259</v>
      </c>
      <c r="C334" t="s">
        <v>274</v>
      </c>
      <c r="D334" t="s">
        <v>285</v>
      </c>
      <c r="E334" s="53">
        <v>44113.8</v>
      </c>
      <c r="F334" s="53">
        <v>35352.656320000002</v>
      </c>
      <c r="G334" s="53">
        <v>26055.1495</v>
      </c>
      <c r="H334" s="46">
        <v>1.247821369</v>
      </c>
      <c r="I334" s="46">
        <v>0.73700683899999997</v>
      </c>
    </row>
    <row r="335" spans="1:9" x14ac:dyDescent="0.25">
      <c r="A335" t="s">
        <v>284</v>
      </c>
      <c r="B335" t="s">
        <v>259</v>
      </c>
      <c r="C335" t="s">
        <v>275</v>
      </c>
      <c r="D335" t="s">
        <v>285</v>
      </c>
      <c r="E335" s="53">
        <v>59815.70882</v>
      </c>
      <c r="F335" s="53">
        <v>37172.918039999997</v>
      </c>
      <c r="G335" s="53">
        <v>25882.11332</v>
      </c>
      <c r="H335" s="46">
        <v>1.6091206170000001</v>
      </c>
      <c r="I335" s="46">
        <v>0.69626262000000005</v>
      </c>
    </row>
    <row r="336" spans="1:9" x14ac:dyDescent="0.25">
      <c r="A336" t="s">
        <v>284</v>
      </c>
      <c r="B336" t="s">
        <v>259</v>
      </c>
      <c r="C336" t="s">
        <v>278</v>
      </c>
      <c r="D336" t="s">
        <v>285</v>
      </c>
      <c r="E336" s="53">
        <v>62443.337220000001</v>
      </c>
      <c r="F336" s="53">
        <v>40586.124400000001</v>
      </c>
      <c r="G336" s="53">
        <v>26469.492539999999</v>
      </c>
      <c r="H336" s="46">
        <v>1.5385390489999999</v>
      </c>
      <c r="I336" s="46">
        <v>0.65218083599999999</v>
      </c>
    </row>
    <row r="337" spans="1:9" x14ac:dyDescent="0.25">
      <c r="A337" t="s">
        <v>284</v>
      </c>
      <c r="B337" t="s">
        <v>259</v>
      </c>
      <c r="C337" t="s">
        <v>279</v>
      </c>
      <c r="D337" t="s">
        <v>285</v>
      </c>
      <c r="E337" s="53">
        <v>65336.405440000002</v>
      </c>
      <c r="F337" s="53">
        <v>42773.080990000002</v>
      </c>
      <c r="G337" s="53">
        <v>27058</v>
      </c>
      <c r="H337" s="46">
        <v>1.5275122560000001</v>
      </c>
      <c r="I337" s="46">
        <v>0.63259413099999995</v>
      </c>
    </row>
    <row r="338" spans="1:9" x14ac:dyDescent="0.25">
      <c r="A338" t="s">
        <v>142</v>
      </c>
      <c r="B338" t="s">
        <v>259</v>
      </c>
      <c r="C338" t="s">
        <v>260</v>
      </c>
      <c r="D338" t="s">
        <v>143</v>
      </c>
      <c r="E338" s="53">
        <v>48927.217259999998</v>
      </c>
      <c r="F338" s="53">
        <v>90913.514439999999</v>
      </c>
      <c r="G338" s="53">
        <v>68194.155629999994</v>
      </c>
      <c r="H338" s="46">
        <v>0.53817320300000004</v>
      </c>
      <c r="I338" s="46">
        <v>0.75009921300000004</v>
      </c>
    </row>
    <row r="339" spans="1:9" x14ac:dyDescent="0.25">
      <c r="A339" t="s">
        <v>142</v>
      </c>
      <c r="B339" t="s">
        <v>259</v>
      </c>
      <c r="C339" t="s">
        <v>262</v>
      </c>
      <c r="D339" t="s">
        <v>143</v>
      </c>
      <c r="E339" s="53">
        <v>61218.358189999999</v>
      </c>
      <c r="F339" s="53">
        <v>103453.67539999999</v>
      </c>
      <c r="G339" s="53">
        <v>94982.859100000001</v>
      </c>
      <c r="H339" s="46">
        <v>0.59174657600000002</v>
      </c>
      <c r="I339" s="46">
        <v>0.91811971599999997</v>
      </c>
    </row>
    <row r="340" spans="1:9" x14ac:dyDescent="0.25">
      <c r="A340" t="s">
        <v>142</v>
      </c>
      <c r="B340" t="s">
        <v>263</v>
      </c>
      <c r="C340" t="s">
        <v>264</v>
      </c>
      <c r="D340" t="s">
        <v>143</v>
      </c>
      <c r="E340" s="53">
        <v>110016.2602</v>
      </c>
      <c r="F340" s="53">
        <v>399024.8738</v>
      </c>
      <c r="G340" s="53">
        <v>134870.31150000001</v>
      </c>
      <c r="H340" s="46">
        <v>0.27571278700000001</v>
      </c>
      <c r="I340" s="46">
        <v>0.33799975999999998</v>
      </c>
    </row>
    <row r="341" spans="1:9" x14ac:dyDescent="0.25">
      <c r="A341" t="s">
        <v>142</v>
      </c>
      <c r="B341" t="s">
        <v>259</v>
      </c>
      <c r="C341" t="s">
        <v>265</v>
      </c>
      <c r="D341" t="s">
        <v>143</v>
      </c>
      <c r="E341" s="53">
        <v>58360.382830000002</v>
      </c>
      <c r="F341" s="53">
        <v>102549.91469999999</v>
      </c>
      <c r="G341" s="53">
        <v>104515.6005</v>
      </c>
      <c r="H341" s="46">
        <v>0.56909245600000002</v>
      </c>
      <c r="I341" s="46">
        <v>1.019168088</v>
      </c>
    </row>
    <row r="342" spans="1:9" x14ac:dyDescent="0.25">
      <c r="A342" t="s">
        <v>142</v>
      </c>
      <c r="B342" t="s">
        <v>259</v>
      </c>
      <c r="C342" t="s">
        <v>266</v>
      </c>
      <c r="D342" t="s">
        <v>143</v>
      </c>
      <c r="E342" s="53">
        <v>84179.280110000007</v>
      </c>
      <c r="F342" s="53">
        <v>127232.0529</v>
      </c>
      <c r="G342" s="53">
        <v>135774</v>
      </c>
      <c r="H342" s="46">
        <v>0.66162007300000003</v>
      </c>
      <c r="I342" s="46">
        <v>1.0671367540000001</v>
      </c>
    </row>
    <row r="343" spans="1:9" x14ac:dyDescent="0.25">
      <c r="A343" t="s">
        <v>142</v>
      </c>
      <c r="B343" t="s">
        <v>259</v>
      </c>
      <c r="C343" t="s">
        <v>267</v>
      </c>
      <c r="D343" t="s">
        <v>143</v>
      </c>
      <c r="E343" s="53">
        <v>88353.381370000003</v>
      </c>
      <c r="F343" s="53">
        <v>114444.988</v>
      </c>
      <c r="G343" s="53">
        <v>155619</v>
      </c>
      <c r="H343" s="46">
        <v>0.77201617099999997</v>
      </c>
      <c r="I343" s="46">
        <v>1.3597712120000001</v>
      </c>
    </row>
    <row r="344" spans="1:9" x14ac:dyDescent="0.25">
      <c r="A344" t="s">
        <v>142</v>
      </c>
      <c r="B344" t="s">
        <v>259</v>
      </c>
      <c r="C344" t="s">
        <v>268</v>
      </c>
      <c r="D344" t="s">
        <v>143</v>
      </c>
      <c r="E344" s="53">
        <v>106407.54919999999</v>
      </c>
      <c r="F344" s="53">
        <v>123487.98390000001</v>
      </c>
      <c r="G344" s="53">
        <v>164966</v>
      </c>
      <c r="H344" s="46">
        <v>0.861683427</v>
      </c>
      <c r="I344" s="46">
        <v>1.3358870620000001</v>
      </c>
    </row>
    <row r="345" spans="1:9" x14ac:dyDescent="0.25">
      <c r="A345" t="s">
        <v>142</v>
      </c>
      <c r="B345" t="s">
        <v>259</v>
      </c>
      <c r="C345" t="s">
        <v>269</v>
      </c>
      <c r="D345" t="s">
        <v>143</v>
      </c>
      <c r="E345" s="53">
        <v>108180.3893</v>
      </c>
      <c r="F345" s="53">
        <v>119212.56540000001</v>
      </c>
      <c r="G345" s="53">
        <v>185308</v>
      </c>
      <c r="H345" s="46">
        <v>0.90745794300000004</v>
      </c>
      <c r="I345" s="46">
        <v>1.5544334559999999</v>
      </c>
    </row>
    <row r="346" spans="1:9" x14ac:dyDescent="0.25">
      <c r="A346" t="s">
        <v>142</v>
      </c>
      <c r="B346" t="s">
        <v>259</v>
      </c>
      <c r="C346" t="s">
        <v>270</v>
      </c>
      <c r="D346" t="s">
        <v>143</v>
      </c>
      <c r="E346" s="53">
        <v>113516.33749999999</v>
      </c>
      <c r="F346" s="53">
        <v>118451.2077</v>
      </c>
      <c r="G346" s="53">
        <v>193193</v>
      </c>
      <c r="H346" s="46">
        <v>0.95833837200000005</v>
      </c>
      <c r="I346" s="46">
        <v>1.630992236</v>
      </c>
    </row>
    <row r="347" spans="1:9" x14ac:dyDescent="0.25">
      <c r="A347" t="s">
        <v>142</v>
      </c>
      <c r="B347" t="s">
        <v>259</v>
      </c>
      <c r="C347" t="s">
        <v>271</v>
      </c>
      <c r="D347" t="s">
        <v>143</v>
      </c>
      <c r="E347" s="53">
        <v>122833.162</v>
      </c>
      <c r="F347" s="53">
        <v>119456.6192</v>
      </c>
      <c r="G347" s="53">
        <v>196445</v>
      </c>
      <c r="H347" s="46">
        <v>1.0282658490000001</v>
      </c>
      <c r="I347" s="46">
        <v>1.644488194</v>
      </c>
    </row>
    <row r="348" spans="1:9" x14ac:dyDescent="0.25">
      <c r="A348" t="s">
        <v>142</v>
      </c>
      <c r="B348" t="s">
        <v>263</v>
      </c>
      <c r="C348" t="s">
        <v>272</v>
      </c>
      <c r="D348" t="s">
        <v>143</v>
      </c>
      <c r="E348" s="53">
        <v>149921.73389999999</v>
      </c>
      <c r="F348" s="53">
        <v>204380.9289</v>
      </c>
      <c r="G348" s="53">
        <v>243400</v>
      </c>
      <c r="H348" s="46">
        <v>0.73354072100000001</v>
      </c>
      <c r="I348" s="46">
        <v>1.1909134640000001</v>
      </c>
    </row>
    <row r="349" spans="1:9" x14ac:dyDescent="0.25">
      <c r="A349" t="s">
        <v>142</v>
      </c>
      <c r="B349" t="s">
        <v>259</v>
      </c>
      <c r="C349" t="s">
        <v>273</v>
      </c>
      <c r="D349" t="s">
        <v>143</v>
      </c>
      <c r="E349" s="53">
        <v>102177.0736</v>
      </c>
      <c r="F349" s="53">
        <v>81334.513789999997</v>
      </c>
      <c r="G349" s="53">
        <v>200592.8394</v>
      </c>
      <c r="H349" s="46">
        <v>1.2562572620000001</v>
      </c>
      <c r="I349" s="46">
        <v>2.4662696070000001</v>
      </c>
    </row>
    <row r="350" spans="1:9" x14ac:dyDescent="0.25">
      <c r="A350" t="s">
        <v>142</v>
      </c>
      <c r="B350" t="s">
        <v>259</v>
      </c>
      <c r="C350" t="s">
        <v>274</v>
      </c>
      <c r="D350" t="s">
        <v>143</v>
      </c>
      <c r="E350" s="53">
        <v>116273.86440000001</v>
      </c>
      <c r="F350" s="53">
        <v>74712.845180000004</v>
      </c>
      <c r="G350" s="53">
        <v>215958.43150000001</v>
      </c>
      <c r="H350" s="46">
        <v>1.5562767580000001</v>
      </c>
      <c r="I350" s="46">
        <v>2.890512749</v>
      </c>
    </row>
    <row r="351" spans="1:9" x14ac:dyDescent="0.25">
      <c r="A351" t="s">
        <v>142</v>
      </c>
      <c r="B351" t="s">
        <v>259</v>
      </c>
      <c r="C351" t="s">
        <v>275</v>
      </c>
      <c r="D351" t="s">
        <v>143</v>
      </c>
      <c r="E351" s="53">
        <v>146215.79070000001</v>
      </c>
      <c r="F351" s="53">
        <v>81356.503339999996</v>
      </c>
      <c r="G351" s="53">
        <v>218212.23</v>
      </c>
      <c r="H351" s="46">
        <v>1.7972231439999999</v>
      </c>
      <c r="I351" s="46">
        <v>2.682173165</v>
      </c>
    </row>
    <row r="352" spans="1:9" x14ac:dyDescent="0.25">
      <c r="A352" t="s">
        <v>142</v>
      </c>
      <c r="B352" t="s">
        <v>276</v>
      </c>
      <c r="C352" t="s">
        <v>277</v>
      </c>
      <c r="D352" t="s">
        <v>143</v>
      </c>
      <c r="E352" s="53">
        <v>83835.949179999996</v>
      </c>
      <c r="F352" s="53">
        <v>120535.7691</v>
      </c>
      <c r="G352" s="53">
        <v>134744.2591</v>
      </c>
      <c r="H352" s="46">
        <v>0.69552755799999999</v>
      </c>
      <c r="I352" s="46">
        <v>1.1178777900000001</v>
      </c>
    </row>
    <row r="353" spans="1:9" x14ac:dyDescent="0.25">
      <c r="A353" t="s">
        <v>142</v>
      </c>
      <c r="B353" t="s">
        <v>259</v>
      </c>
      <c r="C353" t="s">
        <v>278</v>
      </c>
      <c r="D353" t="s">
        <v>143</v>
      </c>
      <c r="E353" s="53">
        <v>151928.78400000001</v>
      </c>
      <c r="F353" s="53">
        <v>88965.207349999997</v>
      </c>
      <c r="G353" s="53">
        <v>223337.79810000001</v>
      </c>
      <c r="H353" s="46">
        <v>1.70773259</v>
      </c>
      <c r="I353" s="46">
        <v>2.5103948470000002</v>
      </c>
    </row>
    <row r="354" spans="1:9" x14ac:dyDescent="0.25">
      <c r="A354" t="s">
        <v>142</v>
      </c>
      <c r="B354" t="s">
        <v>259</v>
      </c>
      <c r="C354" t="s">
        <v>279</v>
      </c>
      <c r="D354" t="s">
        <v>143</v>
      </c>
      <c r="E354" s="53">
        <v>160004.82689999999</v>
      </c>
      <c r="F354" s="53">
        <v>82996.231650000002</v>
      </c>
      <c r="G354" s="53">
        <v>231982</v>
      </c>
      <c r="H354" s="46">
        <v>1.9278565270000001</v>
      </c>
      <c r="I354" s="46">
        <v>2.7950907570000001</v>
      </c>
    </row>
    <row r="355" spans="1:9" x14ac:dyDescent="0.25">
      <c r="A355" t="s">
        <v>81</v>
      </c>
      <c r="B355" t="s">
        <v>259</v>
      </c>
      <c r="C355" t="s">
        <v>260</v>
      </c>
      <c r="D355" t="s">
        <v>286</v>
      </c>
      <c r="E355" s="53">
        <v>624715.87690000003</v>
      </c>
      <c r="F355" s="53">
        <v>970539.61250000005</v>
      </c>
      <c r="G355" s="53">
        <v>57367</v>
      </c>
      <c r="H355" s="46">
        <v>0.64367890699999997</v>
      </c>
      <c r="I355" s="46">
        <v>5.9108355000000001E-2</v>
      </c>
    </row>
    <row r="356" spans="1:9" x14ac:dyDescent="0.25">
      <c r="A356" t="s">
        <v>81</v>
      </c>
      <c r="B356" t="s">
        <v>259</v>
      </c>
      <c r="C356" t="s">
        <v>262</v>
      </c>
      <c r="D356" t="s">
        <v>286</v>
      </c>
      <c r="E356" s="53">
        <v>872119.93409999995</v>
      </c>
      <c r="F356" s="53">
        <v>1095699.156</v>
      </c>
      <c r="G356" s="53">
        <v>79171</v>
      </c>
      <c r="H356" s="46">
        <v>0.795948349</v>
      </c>
      <c r="I356" s="46">
        <v>7.2256148000000006E-2</v>
      </c>
    </row>
    <row r="357" spans="1:9" x14ac:dyDescent="0.25">
      <c r="A357" t="s">
        <v>81</v>
      </c>
      <c r="B357" t="s">
        <v>263</v>
      </c>
      <c r="C357" t="s">
        <v>264</v>
      </c>
      <c r="D357" t="s">
        <v>286</v>
      </c>
      <c r="E357" s="53">
        <v>299535.61729999998</v>
      </c>
      <c r="F357" s="53">
        <v>1156086.075</v>
      </c>
      <c r="G357" s="53">
        <v>26593.65208</v>
      </c>
      <c r="H357" s="46">
        <v>0.25909456400000003</v>
      </c>
      <c r="I357" s="46">
        <v>2.3003177E-2</v>
      </c>
    </row>
    <row r="358" spans="1:9" x14ac:dyDescent="0.25">
      <c r="A358" t="s">
        <v>81</v>
      </c>
      <c r="B358" t="s">
        <v>259</v>
      </c>
      <c r="C358" t="s">
        <v>265</v>
      </c>
      <c r="D358" t="s">
        <v>286</v>
      </c>
      <c r="E358" s="53">
        <v>1045492.71</v>
      </c>
      <c r="F358" s="53">
        <v>1478544.814</v>
      </c>
      <c r="G358" s="53">
        <v>116081</v>
      </c>
      <c r="H358" s="46">
        <v>0.707109247</v>
      </c>
      <c r="I358" s="46">
        <v>7.8510302000000004E-2</v>
      </c>
    </row>
    <row r="359" spans="1:9" x14ac:dyDescent="0.25">
      <c r="A359" t="s">
        <v>81</v>
      </c>
      <c r="B359" t="s">
        <v>259</v>
      </c>
      <c r="C359" t="s">
        <v>266</v>
      </c>
      <c r="D359" t="s">
        <v>286</v>
      </c>
      <c r="E359" s="53">
        <v>1299689.9269999999</v>
      </c>
      <c r="F359" s="53">
        <v>1449271.845</v>
      </c>
      <c r="G359" s="53">
        <v>153621</v>
      </c>
      <c r="H359" s="46">
        <v>0.89678822599999997</v>
      </c>
      <c r="I359" s="46">
        <v>0.105998747</v>
      </c>
    </row>
    <row r="360" spans="1:9" x14ac:dyDescent="0.25">
      <c r="A360" t="s">
        <v>81</v>
      </c>
      <c r="B360" t="s">
        <v>259</v>
      </c>
      <c r="C360" t="s">
        <v>267</v>
      </c>
      <c r="D360" t="s">
        <v>286</v>
      </c>
      <c r="E360" s="53">
        <v>1180429.6259999999</v>
      </c>
      <c r="F360" s="53">
        <v>1264074.3540000001</v>
      </c>
      <c r="G360" s="53">
        <v>172329</v>
      </c>
      <c r="H360" s="46">
        <v>0.93382926600000005</v>
      </c>
      <c r="I360" s="46">
        <v>0.136328215</v>
      </c>
    </row>
    <row r="361" spans="1:9" x14ac:dyDescent="0.25">
      <c r="A361" t="s">
        <v>81</v>
      </c>
      <c r="B361" t="s">
        <v>259</v>
      </c>
      <c r="C361" t="s">
        <v>268</v>
      </c>
      <c r="D361" t="s">
        <v>286</v>
      </c>
      <c r="E361" s="53">
        <v>1537112.246</v>
      </c>
      <c r="F361" s="53">
        <v>1502202.4350000001</v>
      </c>
      <c r="G361" s="53">
        <v>172836</v>
      </c>
      <c r="H361" s="46">
        <v>1.023239086</v>
      </c>
      <c r="I361" s="46">
        <v>0.115055066</v>
      </c>
    </row>
    <row r="362" spans="1:9" x14ac:dyDescent="0.25">
      <c r="A362" t="s">
        <v>81</v>
      </c>
      <c r="B362" t="s">
        <v>259</v>
      </c>
      <c r="C362" t="s">
        <v>269</v>
      </c>
      <c r="D362" t="s">
        <v>286</v>
      </c>
      <c r="E362" s="53">
        <v>1621080.7860000001</v>
      </c>
      <c r="F362" s="53">
        <v>1409822.1869999999</v>
      </c>
      <c r="G362" s="53">
        <v>162717</v>
      </c>
      <c r="H362" s="46">
        <v>1.1498476900000001</v>
      </c>
      <c r="I362" s="46">
        <v>0.11541668300000001</v>
      </c>
    </row>
    <row r="363" spans="1:9" x14ac:dyDescent="0.25">
      <c r="A363" t="s">
        <v>81</v>
      </c>
      <c r="B363" t="s">
        <v>259</v>
      </c>
      <c r="C363" t="s">
        <v>270</v>
      </c>
      <c r="D363" t="s">
        <v>286</v>
      </c>
      <c r="E363" s="53">
        <v>1838862.351</v>
      </c>
      <c r="F363" s="53">
        <v>1584381.19</v>
      </c>
      <c r="G363" s="53">
        <v>180519</v>
      </c>
      <c r="H363" s="46">
        <v>1.1606186460000001</v>
      </c>
      <c r="I363" s="46">
        <v>0.113936596</v>
      </c>
    </row>
    <row r="364" spans="1:9" x14ac:dyDescent="0.25">
      <c r="A364" t="s">
        <v>81</v>
      </c>
      <c r="B364" t="s">
        <v>259</v>
      </c>
      <c r="C364" t="s">
        <v>271</v>
      </c>
      <c r="D364" t="s">
        <v>286</v>
      </c>
      <c r="E364" s="53">
        <v>1932109.33</v>
      </c>
      <c r="F364" s="53">
        <v>1677094.2</v>
      </c>
      <c r="G364" s="53">
        <v>197404</v>
      </c>
      <c r="H364" s="46">
        <v>1.152057726</v>
      </c>
      <c r="I364" s="46">
        <v>0.11770596999999999</v>
      </c>
    </row>
    <row r="365" spans="1:9" x14ac:dyDescent="0.25">
      <c r="A365" t="s">
        <v>81</v>
      </c>
      <c r="B365" t="s">
        <v>263</v>
      </c>
      <c r="C365" t="s">
        <v>272</v>
      </c>
      <c r="D365" t="s">
        <v>286</v>
      </c>
      <c r="E365" s="53">
        <v>329675.54369999998</v>
      </c>
      <c r="F365" s="53">
        <v>755426.00289999996</v>
      </c>
      <c r="G365" s="53">
        <v>70600</v>
      </c>
      <c r="H365" s="46">
        <v>0.43641010800000002</v>
      </c>
      <c r="I365" s="46">
        <v>9.3457201000000004E-2</v>
      </c>
    </row>
    <row r="366" spans="1:9" x14ac:dyDescent="0.25">
      <c r="A366" t="s">
        <v>81</v>
      </c>
      <c r="B366" t="s">
        <v>259</v>
      </c>
      <c r="C366" t="s">
        <v>273</v>
      </c>
      <c r="D366" t="s">
        <v>286</v>
      </c>
      <c r="E366" s="53">
        <v>1731391.8729999999</v>
      </c>
      <c r="F366" s="53">
        <v>1244855.2509999999</v>
      </c>
      <c r="G366" s="53">
        <v>217489.68400000001</v>
      </c>
      <c r="H366" s="46">
        <v>1.3908379070000001</v>
      </c>
      <c r="I366" s="46">
        <v>0.17471082199999999</v>
      </c>
    </row>
    <row r="367" spans="1:9" x14ac:dyDescent="0.25">
      <c r="A367" t="s">
        <v>81</v>
      </c>
      <c r="B367" t="s">
        <v>259</v>
      </c>
      <c r="C367" t="s">
        <v>274</v>
      </c>
      <c r="D367" t="s">
        <v>286</v>
      </c>
      <c r="E367" s="53">
        <v>1503428.2620000001</v>
      </c>
      <c r="F367" s="53">
        <v>1074231.497</v>
      </c>
      <c r="G367" s="53">
        <v>240314.96650000001</v>
      </c>
      <c r="H367" s="46">
        <v>1.3995384289999999</v>
      </c>
      <c r="I367" s="46">
        <v>0.22370873199999999</v>
      </c>
    </row>
    <row r="368" spans="1:9" x14ac:dyDescent="0.25">
      <c r="A368" t="s">
        <v>81</v>
      </c>
      <c r="B368" t="s">
        <v>259</v>
      </c>
      <c r="C368" t="s">
        <v>275</v>
      </c>
      <c r="D368" t="s">
        <v>286</v>
      </c>
      <c r="E368" s="53">
        <v>1706536.8219999999</v>
      </c>
      <c r="F368" s="53">
        <v>1162970.348</v>
      </c>
      <c r="G368" s="53">
        <v>238841.7071</v>
      </c>
      <c r="H368" s="46">
        <v>1.4673949550000001</v>
      </c>
      <c r="I368" s="46">
        <v>0.20537213800000001</v>
      </c>
    </row>
    <row r="369" spans="1:9" x14ac:dyDescent="0.25">
      <c r="A369" t="s">
        <v>81</v>
      </c>
      <c r="B369" t="s">
        <v>276</v>
      </c>
      <c r="C369" t="s">
        <v>277</v>
      </c>
      <c r="D369" t="s">
        <v>286</v>
      </c>
      <c r="E369" s="53">
        <v>339830.85230000003</v>
      </c>
      <c r="F369" s="53">
        <v>476161.19939999998</v>
      </c>
      <c r="G369" s="53">
        <v>16357.01426</v>
      </c>
      <c r="H369" s="46">
        <v>0.71368866799999997</v>
      </c>
      <c r="I369" s="46">
        <v>3.4351842E-2</v>
      </c>
    </row>
    <row r="370" spans="1:9" x14ac:dyDescent="0.25">
      <c r="A370" t="s">
        <v>81</v>
      </c>
      <c r="B370" t="s">
        <v>259</v>
      </c>
      <c r="C370" t="s">
        <v>278</v>
      </c>
      <c r="D370" t="s">
        <v>286</v>
      </c>
      <c r="E370" s="53">
        <v>1721854.825</v>
      </c>
      <c r="F370" s="53">
        <v>1260247.6950000001</v>
      </c>
      <c r="G370" s="53">
        <v>242142.86410000001</v>
      </c>
      <c r="H370" s="46">
        <v>1.3662828600000001</v>
      </c>
      <c r="I370" s="46">
        <v>0.192139105</v>
      </c>
    </row>
    <row r="371" spans="1:9" x14ac:dyDescent="0.25">
      <c r="A371" t="s">
        <v>81</v>
      </c>
      <c r="B371" t="s">
        <v>259</v>
      </c>
      <c r="C371" t="s">
        <v>279</v>
      </c>
      <c r="D371" t="s">
        <v>286</v>
      </c>
      <c r="E371" s="53">
        <v>2050202.9010000001</v>
      </c>
      <c r="F371" s="53">
        <v>1483561.9890000001</v>
      </c>
      <c r="G371" s="53">
        <v>253032</v>
      </c>
      <c r="H371" s="46">
        <v>1.381946232</v>
      </c>
      <c r="I371" s="46">
        <v>0.170557079</v>
      </c>
    </row>
    <row r="372" spans="1:9" x14ac:dyDescent="0.25">
      <c r="A372" t="s">
        <v>144</v>
      </c>
      <c r="B372" t="s">
        <v>259</v>
      </c>
      <c r="C372" t="s">
        <v>260</v>
      </c>
      <c r="D372" t="s">
        <v>287</v>
      </c>
      <c r="E372" s="53">
        <v>571467.04260000004</v>
      </c>
      <c r="F372" s="53">
        <v>901451.46799999999</v>
      </c>
      <c r="G372" s="53">
        <v>44596</v>
      </c>
      <c r="H372" s="46">
        <v>0.63394099699999995</v>
      </c>
      <c r="I372" s="46">
        <v>4.9471327000000002E-2</v>
      </c>
    </row>
    <row r="373" spans="1:9" x14ac:dyDescent="0.25">
      <c r="A373" t="s">
        <v>144</v>
      </c>
      <c r="B373" t="s">
        <v>259</v>
      </c>
      <c r="C373" t="s">
        <v>262</v>
      </c>
      <c r="D373" t="s">
        <v>287</v>
      </c>
      <c r="E373" s="53">
        <v>794440.571</v>
      </c>
      <c r="F373" s="53">
        <v>1017632.595</v>
      </c>
      <c r="G373" s="53">
        <v>61360</v>
      </c>
      <c r="H373" s="46">
        <v>0.78067524099999996</v>
      </c>
      <c r="I373" s="46">
        <v>6.0296810999999999E-2</v>
      </c>
    </row>
    <row r="374" spans="1:9" x14ac:dyDescent="0.25">
      <c r="A374" t="s">
        <v>144</v>
      </c>
      <c r="B374" t="s">
        <v>263</v>
      </c>
      <c r="C374" t="s">
        <v>264</v>
      </c>
      <c r="D374" t="s">
        <v>287</v>
      </c>
      <c r="E374" s="53">
        <v>287053.56140000001</v>
      </c>
      <c r="F374" s="53">
        <v>1118599.358</v>
      </c>
      <c r="G374" s="53">
        <v>23735.671869999998</v>
      </c>
      <c r="H374" s="46">
        <v>0.25661874299999998</v>
      </c>
      <c r="I374" s="46">
        <v>2.1219100000000001E-2</v>
      </c>
    </row>
    <row r="375" spans="1:9" x14ac:dyDescent="0.25">
      <c r="A375" t="s">
        <v>144</v>
      </c>
      <c r="B375" t="s">
        <v>259</v>
      </c>
      <c r="C375" t="s">
        <v>265</v>
      </c>
      <c r="D375" t="s">
        <v>287</v>
      </c>
      <c r="E375" s="53">
        <v>937664.04980000004</v>
      </c>
      <c r="F375" s="53">
        <v>1351199.3289999999</v>
      </c>
      <c r="G375" s="53">
        <v>88040.787899999996</v>
      </c>
      <c r="H375" s="46">
        <v>0.69394946400000002</v>
      </c>
      <c r="I375" s="46">
        <v>6.5157513E-2</v>
      </c>
    </row>
    <row r="376" spans="1:9" x14ac:dyDescent="0.25">
      <c r="A376" t="s">
        <v>144</v>
      </c>
      <c r="B376" t="s">
        <v>259</v>
      </c>
      <c r="C376" t="s">
        <v>266</v>
      </c>
      <c r="D376" t="s">
        <v>287</v>
      </c>
      <c r="E376" s="53">
        <v>1176697.325</v>
      </c>
      <c r="F376" s="53">
        <v>1325078.233</v>
      </c>
      <c r="G376" s="53">
        <v>115744</v>
      </c>
      <c r="H376" s="46">
        <v>0.88802102100000002</v>
      </c>
      <c r="I376" s="46">
        <v>8.7348805000000002E-2</v>
      </c>
    </row>
    <row r="377" spans="1:9" x14ac:dyDescent="0.25">
      <c r="A377" t="s">
        <v>144</v>
      </c>
      <c r="B377" t="s">
        <v>259</v>
      </c>
      <c r="C377" t="s">
        <v>267</v>
      </c>
      <c r="D377" t="s">
        <v>287</v>
      </c>
      <c r="E377" s="53">
        <v>1040296.223</v>
      </c>
      <c r="F377" s="53">
        <v>1117305.9979999999</v>
      </c>
      <c r="G377" s="53">
        <v>125535</v>
      </c>
      <c r="H377" s="46">
        <v>0.93107548399999995</v>
      </c>
      <c r="I377" s="46">
        <v>0.112355076</v>
      </c>
    </row>
    <row r="378" spans="1:9" x14ac:dyDescent="0.25">
      <c r="A378" t="s">
        <v>144</v>
      </c>
      <c r="B378" t="s">
        <v>259</v>
      </c>
      <c r="C378" t="s">
        <v>268</v>
      </c>
      <c r="D378" t="s">
        <v>287</v>
      </c>
      <c r="E378" s="53">
        <v>1385361.9269999999</v>
      </c>
      <c r="F378" s="53">
        <v>1341698.399</v>
      </c>
      <c r="G378" s="53">
        <v>133114</v>
      </c>
      <c r="H378" s="46">
        <v>1.032543475</v>
      </c>
      <c r="I378" s="46">
        <v>9.9213056999999993E-2</v>
      </c>
    </row>
    <row r="379" spans="1:9" x14ac:dyDescent="0.25">
      <c r="A379" t="s">
        <v>144</v>
      </c>
      <c r="B379" t="s">
        <v>259</v>
      </c>
      <c r="C379" t="s">
        <v>269</v>
      </c>
      <c r="D379" t="s">
        <v>287</v>
      </c>
      <c r="E379" s="53">
        <v>1427688.7830000001</v>
      </c>
      <c r="F379" s="53">
        <v>1243734.7050000001</v>
      </c>
      <c r="G379" s="53">
        <v>119907</v>
      </c>
      <c r="H379" s="46">
        <v>1.147904595</v>
      </c>
      <c r="I379" s="46">
        <v>9.6408824000000004E-2</v>
      </c>
    </row>
    <row r="380" spans="1:9" x14ac:dyDescent="0.25">
      <c r="A380" t="s">
        <v>144</v>
      </c>
      <c r="B380" t="s">
        <v>259</v>
      </c>
      <c r="C380" t="s">
        <v>270</v>
      </c>
      <c r="D380" t="s">
        <v>287</v>
      </c>
      <c r="E380" s="53">
        <v>1553948.713</v>
      </c>
      <c r="F380" s="53">
        <v>1332312.666</v>
      </c>
      <c r="G380" s="53">
        <v>124121</v>
      </c>
      <c r="H380" s="46">
        <v>1.1663543789999999</v>
      </c>
      <c r="I380" s="46">
        <v>9.3162066000000002E-2</v>
      </c>
    </row>
    <row r="381" spans="1:9" x14ac:dyDescent="0.25">
      <c r="A381" t="s">
        <v>144</v>
      </c>
      <c r="B381" t="s">
        <v>259</v>
      </c>
      <c r="C381" t="s">
        <v>271</v>
      </c>
      <c r="D381" t="s">
        <v>287</v>
      </c>
      <c r="E381" s="53">
        <v>1640352.41</v>
      </c>
      <c r="F381" s="53">
        <v>1424861.638</v>
      </c>
      <c r="G381" s="53">
        <v>135753</v>
      </c>
      <c r="H381" s="46">
        <v>1.1512362789999999</v>
      </c>
      <c r="I381" s="46">
        <v>9.5274514000000005E-2</v>
      </c>
    </row>
    <row r="382" spans="1:9" x14ac:dyDescent="0.25">
      <c r="A382" t="s">
        <v>144</v>
      </c>
      <c r="B382" t="s">
        <v>263</v>
      </c>
      <c r="C382" t="s">
        <v>272</v>
      </c>
      <c r="D382" t="s">
        <v>287</v>
      </c>
      <c r="E382" s="53">
        <v>313515.65950000001</v>
      </c>
      <c r="F382" s="53">
        <v>726649.68660000002</v>
      </c>
      <c r="G382" s="53">
        <v>61700</v>
      </c>
      <c r="H382" s="46">
        <v>0.43145365000000002</v>
      </c>
      <c r="I382" s="46">
        <v>8.4910240999999997E-2</v>
      </c>
    </row>
    <row r="383" spans="1:9" x14ac:dyDescent="0.25">
      <c r="A383" t="s">
        <v>144</v>
      </c>
      <c r="B383" t="s">
        <v>259</v>
      </c>
      <c r="C383" t="s">
        <v>273</v>
      </c>
      <c r="D383" t="s">
        <v>287</v>
      </c>
      <c r="E383" s="53">
        <v>1478961.585</v>
      </c>
      <c r="F383" s="53">
        <v>1067646.825</v>
      </c>
      <c r="G383" s="53">
        <v>151723.2187</v>
      </c>
      <c r="H383" s="46">
        <v>1.3852535779999999</v>
      </c>
      <c r="I383" s="46">
        <v>0.14210993299999999</v>
      </c>
    </row>
    <row r="384" spans="1:9" x14ac:dyDescent="0.25">
      <c r="A384" t="s">
        <v>144</v>
      </c>
      <c r="B384" t="s">
        <v>259</v>
      </c>
      <c r="C384" t="s">
        <v>274</v>
      </c>
      <c r="D384" t="s">
        <v>287</v>
      </c>
      <c r="E384" s="53">
        <v>1292014.253</v>
      </c>
      <c r="F384" s="53">
        <v>932482.61589999998</v>
      </c>
      <c r="G384" s="53">
        <v>168609.0319</v>
      </c>
      <c r="H384" s="46">
        <v>1.385563903</v>
      </c>
      <c r="I384" s="46">
        <v>0.18081734599999999</v>
      </c>
    </row>
    <row r="385" spans="1:9" x14ac:dyDescent="0.25">
      <c r="A385" t="s">
        <v>144</v>
      </c>
      <c r="B385" t="s">
        <v>259</v>
      </c>
      <c r="C385" t="s">
        <v>275</v>
      </c>
      <c r="D385" t="s">
        <v>287</v>
      </c>
      <c r="E385" s="53">
        <v>1440660.719</v>
      </c>
      <c r="F385" s="53">
        <v>1019781.286</v>
      </c>
      <c r="G385" s="53">
        <v>166655.40599999999</v>
      </c>
      <c r="H385" s="46">
        <v>1.4127153910000001</v>
      </c>
      <c r="I385" s="46">
        <v>0.16342269500000001</v>
      </c>
    </row>
    <row r="386" spans="1:9" x14ac:dyDescent="0.25">
      <c r="A386" t="s">
        <v>144</v>
      </c>
      <c r="B386" t="s">
        <v>276</v>
      </c>
      <c r="C386" t="s">
        <v>277</v>
      </c>
      <c r="D386" t="s">
        <v>287</v>
      </c>
      <c r="E386" s="53">
        <v>310809.84710000001</v>
      </c>
      <c r="F386" s="53">
        <v>444254.44040000002</v>
      </c>
      <c r="G386" s="53">
        <v>13135.80024</v>
      </c>
      <c r="H386" s="46">
        <v>0.69962124999999997</v>
      </c>
      <c r="I386" s="46">
        <v>2.9568191000000001E-2</v>
      </c>
    </row>
    <row r="387" spans="1:9" x14ac:dyDescent="0.25">
      <c r="A387" t="s">
        <v>144</v>
      </c>
      <c r="B387" t="s">
        <v>259</v>
      </c>
      <c r="C387" t="s">
        <v>278</v>
      </c>
      <c r="D387" t="s">
        <v>287</v>
      </c>
      <c r="E387" s="53">
        <v>1436596.12</v>
      </c>
      <c r="F387" s="53">
        <v>1069694.182</v>
      </c>
      <c r="G387" s="53">
        <v>167849.31460000001</v>
      </c>
      <c r="H387" s="46">
        <v>1.34299704</v>
      </c>
      <c r="I387" s="46">
        <v>0.156913366</v>
      </c>
    </row>
    <row r="388" spans="1:9" x14ac:dyDescent="0.25">
      <c r="A388" t="s">
        <v>144</v>
      </c>
      <c r="B388" t="s">
        <v>259</v>
      </c>
      <c r="C388" t="s">
        <v>279</v>
      </c>
      <c r="D388" t="s">
        <v>287</v>
      </c>
      <c r="E388" s="53">
        <v>1643254.977</v>
      </c>
      <c r="F388" s="53">
        <v>1232360.804</v>
      </c>
      <c r="G388" s="53">
        <v>171477</v>
      </c>
      <c r="H388" s="46">
        <v>1.3334203529999999</v>
      </c>
      <c r="I388" s="46">
        <v>0.13914512700000001</v>
      </c>
    </row>
    <row r="389" spans="1:9" x14ac:dyDescent="0.25">
      <c r="A389" t="s">
        <v>146</v>
      </c>
      <c r="B389" t="s">
        <v>259</v>
      </c>
      <c r="C389" t="s">
        <v>260</v>
      </c>
      <c r="D389" t="s">
        <v>147</v>
      </c>
      <c r="E389" s="53">
        <v>23294.986499999999</v>
      </c>
      <c r="F389" s="53">
        <v>23627.662199999999</v>
      </c>
      <c r="G389" s="53">
        <v>907</v>
      </c>
      <c r="H389" s="46">
        <v>0.98592007500000001</v>
      </c>
      <c r="I389" s="46">
        <v>3.8387208999999999E-2</v>
      </c>
    </row>
    <row r="390" spans="1:9" x14ac:dyDescent="0.25">
      <c r="A390" t="s">
        <v>146</v>
      </c>
      <c r="B390" t="s">
        <v>259</v>
      </c>
      <c r="C390" t="s">
        <v>262</v>
      </c>
      <c r="D390" t="s">
        <v>147</v>
      </c>
      <c r="E390" s="53">
        <v>33494.674720000003</v>
      </c>
      <c r="F390" s="53">
        <v>26912.2853</v>
      </c>
      <c r="G390" s="53">
        <v>1994</v>
      </c>
      <c r="H390" s="46">
        <v>1.2445867880000001</v>
      </c>
      <c r="I390" s="46">
        <v>7.4092556000000004E-2</v>
      </c>
    </row>
    <row r="391" spans="1:9" x14ac:dyDescent="0.25">
      <c r="A391" t="s">
        <v>146</v>
      </c>
      <c r="B391" t="s">
        <v>263</v>
      </c>
      <c r="C391" t="s">
        <v>264</v>
      </c>
      <c r="D391" t="s">
        <v>147</v>
      </c>
      <c r="E391" s="53">
        <v>7205.1734649999999</v>
      </c>
      <c r="F391" s="53">
        <v>18490.087060000002</v>
      </c>
      <c r="G391" s="53">
        <v>811.85781540000005</v>
      </c>
      <c r="H391" s="46">
        <v>0.38967763900000002</v>
      </c>
      <c r="I391" s="46">
        <v>4.3907733999999997E-2</v>
      </c>
    </row>
    <row r="392" spans="1:9" x14ac:dyDescent="0.25">
      <c r="A392" t="s">
        <v>146</v>
      </c>
      <c r="B392" t="s">
        <v>259</v>
      </c>
      <c r="C392" t="s">
        <v>265</v>
      </c>
      <c r="D392" t="s">
        <v>147</v>
      </c>
      <c r="E392" s="53">
        <v>41746.194499999998</v>
      </c>
      <c r="F392" s="53">
        <v>36033.392169999999</v>
      </c>
      <c r="G392" s="53">
        <v>2120</v>
      </c>
      <c r="H392" s="46">
        <v>1.158541896</v>
      </c>
      <c r="I392" s="46">
        <v>5.8834316999999997E-2</v>
      </c>
    </row>
    <row r="393" spans="1:9" x14ac:dyDescent="0.25">
      <c r="A393" t="s">
        <v>146</v>
      </c>
      <c r="B393" t="s">
        <v>259</v>
      </c>
      <c r="C393" t="s">
        <v>266</v>
      </c>
      <c r="D393" t="s">
        <v>147</v>
      </c>
      <c r="E393" s="53">
        <v>37739.33958</v>
      </c>
      <c r="F393" s="53">
        <v>27185.866099999999</v>
      </c>
      <c r="G393" s="53">
        <v>3233</v>
      </c>
      <c r="H393" s="46">
        <v>1.3881970669999999</v>
      </c>
      <c r="I393" s="46">
        <v>0.11892208899999999</v>
      </c>
    </row>
    <row r="394" spans="1:9" x14ac:dyDescent="0.25">
      <c r="A394" t="s">
        <v>146</v>
      </c>
      <c r="B394" t="s">
        <v>259</v>
      </c>
      <c r="C394" t="s">
        <v>267</v>
      </c>
      <c r="D394" t="s">
        <v>147</v>
      </c>
      <c r="E394" s="53">
        <v>49287.835919999998</v>
      </c>
      <c r="F394" s="53">
        <v>34140.020559999997</v>
      </c>
      <c r="G394" s="53">
        <v>5327</v>
      </c>
      <c r="H394" s="46">
        <v>1.443696726</v>
      </c>
      <c r="I394" s="46">
        <v>0.15603388400000001</v>
      </c>
    </row>
    <row r="395" spans="1:9" x14ac:dyDescent="0.25">
      <c r="A395" t="s">
        <v>146</v>
      </c>
      <c r="B395" t="s">
        <v>259</v>
      </c>
      <c r="C395" t="s">
        <v>268</v>
      </c>
      <c r="D395" t="s">
        <v>147</v>
      </c>
      <c r="E395" s="53">
        <v>63099.599399999999</v>
      </c>
      <c r="F395" s="53">
        <v>40701.062740000001</v>
      </c>
      <c r="G395" s="53">
        <v>4299</v>
      </c>
      <c r="H395" s="46">
        <v>1.550318227</v>
      </c>
      <c r="I395" s="46">
        <v>0.105623778</v>
      </c>
    </row>
    <row r="396" spans="1:9" x14ac:dyDescent="0.25">
      <c r="A396" t="s">
        <v>146</v>
      </c>
      <c r="B396" t="s">
        <v>259</v>
      </c>
      <c r="C396" t="s">
        <v>269</v>
      </c>
      <c r="D396" t="s">
        <v>147</v>
      </c>
      <c r="E396" s="53">
        <v>91193.195559999993</v>
      </c>
      <c r="F396" s="53">
        <v>47089.735619999999</v>
      </c>
      <c r="G396" s="53">
        <v>4985</v>
      </c>
      <c r="H396" s="46">
        <v>1.936583299</v>
      </c>
      <c r="I396" s="46">
        <v>0.105861711</v>
      </c>
    </row>
    <row r="397" spans="1:9" x14ac:dyDescent="0.25">
      <c r="A397" t="s">
        <v>146</v>
      </c>
      <c r="B397" t="s">
        <v>259</v>
      </c>
      <c r="C397" t="s">
        <v>270</v>
      </c>
      <c r="D397" t="s">
        <v>147</v>
      </c>
      <c r="E397" s="53">
        <v>101879.99249999999</v>
      </c>
      <c r="F397" s="53">
        <v>49715.597399999999</v>
      </c>
      <c r="G397" s="53">
        <v>5655</v>
      </c>
      <c r="H397" s="46">
        <v>2.049256126</v>
      </c>
      <c r="I397" s="46">
        <v>0.113746999</v>
      </c>
    </row>
    <row r="398" spans="1:9" x14ac:dyDescent="0.25">
      <c r="A398" t="s">
        <v>146</v>
      </c>
      <c r="B398" t="s">
        <v>259</v>
      </c>
      <c r="C398" t="s">
        <v>271</v>
      </c>
      <c r="D398" t="s">
        <v>147</v>
      </c>
      <c r="E398" s="53">
        <v>101485.842</v>
      </c>
      <c r="F398" s="53">
        <v>47195.484900000003</v>
      </c>
      <c r="G398" s="53">
        <v>5511</v>
      </c>
      <c r="H398" s="46">
        <v>2.1503294689999999</v>
      </c>
      <c r="I398" s="46">
        <v>0.11676964500000001</v>
      </c>
    </row>
    <row r="399" spans="1:9" x14ac:dyDescent="0.25">
      <c r="A399" t="s">
        <v>146</v>
      </c>
      <c r="B399" t="s">
        <v>263</v>
      </c>
      <c r="C399" t="s">
        <v>272</v>
      </c>
      <c r="D399" t="s">
        <v>147</v>
      </c>
      <c r="E399" s="53">
        <v>8268.2519749999992</v>
      </c>
      <c r="F399" s="53">
        <v>12637.74005</v>
      </c>
      <c r="G399" s="53">
        <v>2000</v>
      </c>
      <c r="H399" s="46">
        <v>0.65425083500000003</v>
      </c>
      <c r="I399" s="46">
        <v>0.15825614299999999</v>
      </c>
    </row>
    <row r="400" spans="1:9" x14ac:dyDescent="0.25">
      <c r="A400" t="s">
        <v>146</v>
      </c>
      <c r="B400" t="s">
        <v>259</v>
      </c>
      <c r="C400" t="s">
        <v>273</v>
      </c>
      <c r="D400" t="s">
        <v>147</v>
      </c>
      <c r="E400" s="53">
        <v>78326.081739999994</v>
      </c>
      <c r="F400" s="53">
        <v>29316.20175</v>
      </c>
      <c r="G400" s="53">
        <v>5645.2248920000002</v>
      </c>
      <c r="H400" s="46">
        <v>2.6717677279999998</v>
      </c>
      <c r="I400" s="46">
        <v>0.19256331199999999</v>
      </c>
    </row>
    <row r="401" spans="1:9" x14ac:dyDescent="0.25">
      <c r="A401" t="s">
        <v>146</v>
      </c>
      <c r="B401" t="s">
        <v>259</v>
      </c>
      <c r="C401" t="s">
        <v>274</v>
      </c>
      <c r="D401" t="s">
        <v>147</v>
      </c>
      <c r="E401" s="53">
        <v>46787.509539999999</v>
      </c>
      <c r="F401" s="53">
        <v>17898.30831</v>
      </c>
      <c r="G401" s="53">
        <v>5628.8086149999999</v>
      </c>
      <c r="H401" s="46">
        <v>2.6140743980000001</v>
      </c>
      <c r="I401" s="46">
        <v>0.31448830300000002</v>
      </c>
    </row>
    <row r="402" spans="1:9" x14ac:dyDescent="0.25">
      <c r="A402" t="s">
        <v>146</v>
      </c>
      <c r="B402" t="s">
        <v>259</v>
      </c>
      <c r="C402" t="s">
        <v>275</v>
      </c>
      <c r="D402" t="s">
        <v>147</v>
      </c>
      <c r="E402" s="53">
        <v>83204.441680000004</v>
      </c>
      <c r="F402" s="53">
        <v>28836.954679999999</v>
      </c>
      <c r="G402" s="53">
        <v>5583.6398040000004</v>
      </c>
      <c r="H402" s="46">
        <v>2.8853407930000001</v>
      </c>
      <c r="I402" s="46">
        <v>0.193627929</v>
      </c>
    </row>
    <row r="403" spans="1:9" x14ac:dyDescent="0.25">
      <c r="A403" t="s">
        <v>146</v>
      </c>
      <c r="B403" t="s">
        <v>276</v>
      </c>
      <c r="C403" t="s">
        <v>277</v>
      </c>
      <c r="D403" t="s">
        <v>147</v>
      </c>
      <c r="E403" s="53">
        <v>17014.014350000001</v>
      </c>
      <c r="F403" s="53">
        <v>18026.843069999999</v>
      </c>
      <c r="G403" s="53">
        <v>746.51476700000001</v>
      </c>
      <c r="H403" s="46">
        <v>0.94381552499999999</v>
      </c>
      <c r="I403" s="46">
        <v>4.1411286999999998E-2</v>
      </c>
    </row>
    <row r="404" spans="1:9" x14ac:dyDescent="0.25">
      <c r="A404" t="s">
        <v>146</v>
      </c>
      <c r="B404" t="s">
        <v>259</v>
      </c>
      <c r="C404" t="s">
        <v>278</v>
      </c>
      <c r="D404" t="s">
        <v>147</v>
      </c>
      <c r="E404" s="53">
        <v>67675.642540000001</v>
      </c>
      <c r="F404" s="53">
        <v>27589.871739999999</v>
      </c>
      <c r="G404" s="53">
        <v>5436.9847659999996</v>
      </c>
      <c r="H404" s="46">
        <v>2.452916171</v>
      </c>
      <c r="I404" s="46">
        <v>0.19706451799999999</v>
      </c>
    </row>
    <row r="405" spans="1:9" x14ac:dyDescent="0.25">
      <c r="A405" t="s">
        <v>146</v>
      </c>
      <c r="B405" t="s">
        <v>259</v>
      </c>
      <c r="C405" t="s">
        <v>279</v>
      </c>
      <c r="D405" t="s">
        <v>147</v>
      </c>
      <c r="E405" s="53">
        <v>88580.341329999996</v>
      </c>
      <c r="F405" s="53">
        <v>30141.707149999998</v>
      </c>
      <c r="G405" s="53">
        <v>5505</v>
      </c>
      <c r="H405" s="46">
        <v>2.9387964289999999</v>
      </c>
      <c r="I405" s="46">
        <v>0.1826373</v>
      </c>
    </row>
    <row r="406" spans="1:9" x14ac:dyDescent="0.25">
      <c r="A406" t="s">
        <v>148</v>
      </c>
      <c r="B406" t="s">
        <v>259</v>
      </c>
      <c r="C406" t="s">
        <v>265</v>
      </c>
      <c r="D406" t="s">
        <v>288</v>
      </c>
      <c r="E406" s="53">
        <v>66082.466149999993</v>
      </c>
      <c r="F406" s="53">
        <v>91312.092650000006</v>
      </c>
      <c r="G406" s="53">
        <v>25920.212100000001</v>
      </c>
      <c r="H406" s="46">
        <v>0.723698956</v>
      </c>
      <c r="I406" s="46">
        <v>0.283863959</v>
      </c>
    </row>
    <row r="407" spans="1:9" x14ac:dyDescent="0.25">
      <c r="A407" t="s">
        <v>148</v>
      </c>
      <c r="B407" t="s">
        <v>259</v>
      </c>
      <c r="C407" t="s">
        <v>266</v>
      </c>
      <c r="D407" t="s">
        <v>288</v>
      </c>
      <c r="E407" s="53">
        <v>85253.262780000005</v>
      </c>
      <c r="F407" s="53">
        <v>97007.746350000001</v>
      </c>
      <c r="G407" s="53">
        <v>34644</v>
      </c>
      <c r="H407" s="46">
        <v>0.87882943400000002</v>
      </c>
      <c r="I407" s="46">
        <v>0.35712611900000002</v>
      </c>
    </row>
    <row r="408" spans="1:9" x14ac:dyDescent="0.25">
      <c r="A408" t="s">
        <v>148</v>
      </c>
      <c r="B408" t="s">
        <v>259</v>
      </c>
      <c r="C408" t="s">
        <v>267</v>
      </c>
      <c r="D408" t="s">
        <v>288</v>
      </c>
      <c r="E408" s="53">
        <v>90845.567200000005</v>
      </c>
      <c r="F408" s="53">
        <v>112628.3361</v>
      </c>
      <c r="G408" s="53">
        <v>41467</v>
      </c>
      <c r="H408" s="46">
        <v>0.80659601599999997</v>
      </c>
      <c r="I408" s="46">
        <v>0.36817555299999999</v>
      </c>
    </row>
    <row r="409" spans="1:9" x14ac:dyDescent="0.25">
      <c r="A409" t="s">
        <v>148</v>
      </c>
      <c r="B409" t="s">
        <v>259</v>
      </c>
      <c r="C409" t="s">
        <v>268</v>
      </c>
      <c r="D409" t="s">
        <v>288</v>
      </c>
      <c r="E409" s="53">
        <v>88650.719169999997</v>
      </c>
      <c r="F409" s="53">
        <v>119802.9728</v>
      </c>
      <c r="G409" s="53">
        <v>35423</v>
      </c>
      <c r="H409" s="46">
        <v>0.73997094699999999</v>
      </c>
      <c r="I409" s="46">
        <v>0.29567713699999998</v>
      </c>
    </row>
    <row r="410" spans="1:9" x14ac:dyDescent="0.25">
      <c r="A410" t="s">
        <v>148</v>
      </c>
      <c r="B410" t="s">
        <v>259</v>
      </c>
      <c r="C410" t="s">
        <v>269</v>
      </c>
      <c r="D410" t="s">
        <v>288</v>
      </c>
      <c r="E410" s="53">
        <v>102198.8072</v>
      </c>
      <c r="F410" s="53">
        <v>118997.7464</v>
      </c>
      <c r="G410" s="53">
        <v>37825</v>
      </c>
      <c r="H410" s="46">
        <v>0.85882977000000005</v>
      </c>
      <c r="I410" s="46">
        <v>0.31786316199999998</v>
      </c>
    </row>
    <row r="411" spans="1:9" x14ac:dyDescent="0.25">
      <c r="A411" t="s">
        <v>148</v>
      </c>
      <c r="B411" t="s">
        <v>259</v>
      </c>
      <c r="C411" t="s">
        <v>270</v>
      </c>
      <c r="D411" t="s">
        <v>288</v>
      </c>
      <c r="E411" s="53">
        <v>183033.6459</v>
      </c>
      <c r="F411" s="53">
        <v>202352.92689999999</v>
      </c>
      <c r="G411" s="53">
        <v>50743</v>
      </c>
      <c r="H411" s="46">
        <v>0.90452680200000002</v>
      </c>
      <c r="I411" s="46">
        <v>0.25076484300000002</v>
      </c>
    </row>
    <row r="412" spans="1:9" x14ac:dyDescent="0.25">
      <c r="A412" t="s">
        <v>148</v>
      </c>
      <c r="B412" t="s">
        <v>259</v>
      </c>
      <c r="C412" t="s">
        <v>271</v>
      </c>
      <c r="D412" t="s">
        <v>288</v>
      </c>
      <c r="E412" s="53">
        <v>190271.07800000001</v>
      </c>
      <c r="F412" s="53">
        <v>205037.07709999999</v>
      </c>
      <c r="G412" s="53">
        <v>56140</v>
      </c>
      <c r="H412" s="46">
        <v>0.92798376100000002</v>
      </c>
      <c r="I412" s="46">
        <v>0.273804137</v>
      </c>
    </row>
    <row r="413" spans="1:9" x14ac:dyDescent="0.25">
      <c r="A413" t="s">
        <v>148</v>
      </c>
      <c r="B413" t="s">
        <v>259</v>
      </c>
      <c r="C413" t="s">
        <v>273</v>
      </c>
      <c r="D413" t="s">
        <v>288</v>
      </c>
      <c r="E413" s="53">
        <v>174104.20569999999</v>
      </c>
      <c r="F413" s="53">
        <v>147892.22440000001</v>
      </c>
      <c r="G413" s="53">
        <v>60121.240400000002</v>
      </c>
      <c r="H413" s="46">
        <v>1.1772370480000001</v>
      </c>
      <c r="I413" s="46">
        <v>0.40652063100000002</v>
      </c>
    </row>
    <row r="414" spans="1:9" x14ac:dyDescent="0.25">
      <c r="A414" t="s">
        <v>148</v>
      </c>
      <c r="B414" t="s">
        <v>259</v>
      </c>
      <c r="C414" t="s">
        <v>274</v>
      </c>
      <c r="D414" t="s">
        <v>288</v>
      </c>
      <c r="E414" s="53">
        <v>164626.49919999999</v>
      </c>
      <c r="F414" s="53">
        <v>123850.5732</v>
      </c>
      <c r="G414" s="53">
        <v>66077.125899999999</v>
      </c>
      <c r="H414" s="46">
        <v>1.329234859</v>
      </c>
      <c r="I414" s="46">
        <v>0.53352297199999998</v>
      </c>
    </row>
    <row r="415" spans="1:9" x14ac:dyDescent="0.25">
      <c r="A415" t="s">
        <v>148</v>
      </c>
      <c r="B415" t="s">
        <v>259</v>
      </c>
      <c r="C415" t="s">
        <v>275</v>
      </c>
      <c r="D415" t="s">
        <v>288</v>
      </c>
      <c r="E415" s="53">
        <v>182671.66089999999</v>
      </c>
      <c r="F415" s="53">
        <v>114352.10679999999</v>
      </c>
      <c r="G415" s="53">
        <v>66602.661290000004</v>
      </c>
      <c r="H415" s="46">
        <v>1.59744902</v>
      </c>
      <c r="I415" s="46">
        <v>0.58243493000000002</v>
      </c>
    </row>
    <row r="416" spans="1:9" x14ac:dyDescent="0.25">
      <c r="A416" t="s">
        <v>148</v>
      </c>
      <c r="B416" t="s">
        <v>259</v>
      </c>
      <c r="C416" t="s">
        <v>278</v>
      </c>
      <c r="D416" t="s">
        <v>288</v>
      </c>
      <c r="E416" s="53">
        <v>217583.0624</v>
      </c>
      <c r="F416" s="53">
        <v>162963.6415</v>
      </c>
      <c r="G416" s="53">
        <v>68856.564689999999</v>
      </c>
      <c r="H416" s="46">
        <v>1.3351632330000001</v>
      </c>
      <c r="I416" s="46">
        <v>0.42252716000000001</v>
      </c>
    </row>
    <row r="417" spans="1:9" x14ac:dyDescent="0.25">
      <c r="A417" t="s">
        <v>148</v>
      </c>
      <c r="B417" t="s">
        <v>259</v>
      </c>
      <c r="C417" t="s">
        <v>279</v>
      </c>
      <c r="D417" t="s">
        <v>288</v>
      </c>
      <c r="E417" s="53">
        <v>318367.5821</v>
      </c>
      <c r="F417" s="53">
        <v>221059.4785</v>
      </c>
      <c r="G417" s="53">
        <v>76050</v>
      </c>
      <c r="H417" s="46">
        <v>1.440189691</v>
      </c>
      <c r="I417" s="46">
        <v>0.34402505799999999</v>
      </c>
    </row>
    <row r="418" spans="1:9" x14ac:dyDescent="0.25">
      <c r="A418" t="s">
        <v>148</v>
      </c>
      <c r="B418" t="s">
        <v>259</v>
      </c>
      <c r="C418" t="s">
        <v>260</v>
      </c>
      <c r="D418" t="s">
        <v>288</v>
      </c>
      <c r="E418" s="53">
        <v>29953.847760000001</v>
      </c>
      <c r="F418" s="53">
        <v>45460.482320000003</v>
      </c>
      <c r="G418" s="53">
        <v>11864</v>
      </c>
      <c r="H418" s="46">
        <v>0.65889859100000003</v>
      </c>
      <c r="I418" s="46">
        <v>0.26097391399999997</v>
      </c>
    </row>
    <row r="419" spans="1:9" x14ac:dyDescent="0.25">
      <c r="A419" t="s">
        <v>148</v>
      </c>
      <c r="B419" t="s">
        <v>259</v>
      </c>
      <c r="C419" t="s">
        <v>262</v>
      </c>
      <c r="D419" t="s">
        <v>288</v>
      </c>
      <c r="E419" s="53">
        <v>44184.688390000003</v>
      </c>
      <c r="F419" s="53">
        <v>51154.275549999998</v>
      </c>
      <c r="G419" s="53">
        <v>15817</v>
      </c>
      <c r="H419" s="46">
        <v>0.86375357500000005</v>
      </c>
      <c r="I419" s="46">
        <v>0.30920191600000002</v>
      </c>
    </row>
    <row r="420" spans="1:9" x14ac:dyDescent="0.25">
      <c r="A420" t="s">
        <v>148</v>
      </c>
      <c r="B420" t="s">
        <v>263</v>
      </c>
      <c r="C420" t="s">
        <v>264</v>
      </c>
      <c r="D420" t="s">
        <v>288</v>
      </c>
      <c r="E420" s="53">
        <v>5276.8824370000002</v>
      </c>
      <c r="F420" s="53">
        <v>18996.62991</v>
      </c>
      <c r="G420" s="53">
        <v>2046.1224</v>
      </c>
      <c r="H420" s="46">
        <v>0.27777992499999998</v>
      </c>
      <c r="I420" s="46">
        <v>0.107709757</v>
      </c>
    </row>
    <row r="421" spans="1:9" x14ac:dyDescent="0.25">
      <c r="A421" t="s">
        <v>148</v>
      </c>
      <c r="B421" t="s">
        <v>263</v>
      </c>
      <c r="C421" t="s">
        <v>272</v>
      </c>
      <c r="D421" t="s">
        <v>288</v>
      </c>
      <c r="E421" s="53">
        <v>7891.6322289999998</v>
      </c>
      <c r="F421" s="53">
        <v>16138.57626</v>
      </c>
      <c r="G421" s="53">
        <v>6900</v>
      </c>
      <c r="H421" s="46">
        <v>0.48899184800000001</v>
      </c>
      <c r="I421" s="46">
        <v>0.42754700800000001</v>
      </c>
    </row>
    <row r="422" spans="1:9" x14ac:dyDescent="0.25">
      <c r="A422" t="s">
        <v>148</v>
      </c>
      <c r="B422" t="s">
        <v>276</v>
      </c>
      <c r="C422" t="s">
        <v>277</v>
      </c>
      <c r="D422" t="s">
        <v>288</v>
      </c>
      <c r="E422" s="53">
        <v>12006.990820000001</v>
      </c>
      <c r="F422" s="53">
        <v>13879.9159</v>
      </c>
      <c r="G422" s="53">
        <v>2474.6992460000001</v>
      </c>
      <c r="H422" s="46">
        <v>0.86506221699999997</v>
      </c>
      <c r="I422" s="46">
        <v>0.178293533</v>
      </c>
    </row>
    <row r="423" spans="1:9" x14ac:dyDescent="0.25">
      <c r="A423" t="s">
        <v>289</v>
      </c>
      <c r="B423" t="s">
        <v>259</v>
      </c>
      <c r="C423" t="s">
        <v>260</v>
      </c>
      <c r="D423" t="s">
        <v>290</v>
      </c>
      <c r="E423" s="53">
        <v>1169394.6810000001</v>
      </c>
      <c r="F423" s="53">
        <v>1661073.1950000001</v>
      </c>
      <c r="G423" s="53">
        <v>1744775</v>
      </c>
      <c r="H423" s="46">
        <v>0.70399948999999995</v>
      </c>
      <c r="I423" s="46">
        <v>1.050390197</v>
      </c>
    </row>
    <row r="424" spans="1:9" x14ac:dyDescent="0.25">
      <c r="A424" t="s">
        <v>289</v>
      </c>
      <c r="B424" t="s">
        <v>259</v>
      </c>
      <c r="C424" t="s">
        <v>262</v>
      </c>
      <c r="D424" t="s">
        <v>290</v>
      </c>
      <c r="E424" s="53">
        <v>1193811.561</v>
      </c>
      <c r="F424" s="53">
        <v>1738068.94</v>
      </c>
      <c r="G424" s="53">
        <v>2013964</v>
      </c>
      <c r="H424" s="46">
        <v>0.68686088000000001</v>
      </c>
      <c r="I424" s="46">
        <v>1.1587365460000001</v>
      </c>
    </row>
    <row r="425" spans="1:9" x14ac:dyDescent="0.25">
      <c r="A425" t="s">
        <v>289</v>
      </c>
      <c r="B425" t="s">
        <v>263</v>
      </c>
      <c r="C425" t="s">
        <v>264</v>
      </c>
      <c r="D425" t="s">
        <v>290</v>
      </c>
      <c r="E425" s="53">
        <v>62216.727659999997</v>
      </c>
      <c r="F425" s="53">
        <v>253397.15400000001</v>
      </c>
      <c r="G425" s="53">
        <v>105582.0324</v>
      </c>
      <c r="H425" s="46">
        <v>0.24553049099999999</v>
      </c>
      <c r="I425" s="46">
        <v>0.41666621300000001</v>
      </c>
    </row>
    <row r="426" spans="1:9" x14ac:dyDescent="0.25">
      <c r="A426" t="s">
        <v>289</v>
      </c>
      <c r="B426" t="s">
        <v>259</v>
      </c>
      <c r="C426" t="s">
        <v>265</v>
      </c>
      <c r="D426" t="s">
        <v>290</v>
      </c>
      <c r="E426" s="53">
        <v>1527953.0730000001</v>
      </c>
      <c r="F426" s="53">
        <v>2202373.8689999999</v>
      </c>
      <c r="G426" s="53">
        <v>2995036.9380000001</v>
      </c>
      <c r="H426" s="46">
        <v>0.69377551800000004</v>
      </c>
      <c r="I426" s="46">
        <v>1.3599130370000001</v>
      </c>
    </row>
    <row r="427" spans="1:9" x14ac:dyDescent="0.25">
      <c r="A427" t="s">
        <v>289</v>
      </c>
      <c r="B427" t="s">
        <v>259</v>
      </c>
      <c r="C427" t="s">
        <v>266</v>
      </c>
      <c r="D427" t="s">
        <v>290</v>
      </c>
      <c r="E427" s="53">
        <v>1450632.564</v>
      </c>
      <c r="F427" s="53">
        <v>1883439.105</v>
      </c>
      <c r="G427" s="53">
        <v>2935635</v>
      </c>
      <c r="H427" s="46">
        <v>0.77020412299999996</v>
      </c>
      <c r="I427" s="46">
        <v>1.558656711</v>
      </c>
    </row>
    <row r="428" spans="1:9" x14ac:dyDescent="0.25">
      <c r="A428" t="s">
        <v>289</v>
      </c>
      <c r="B428" t="s">
        <v>259</v>
      </c>
      <c r="C428" t="s">
        <v>267</v>
      </c>
      <c r="D428" t="s">
        <v>290</v>
      </c>
      <c r="E428" s="53">
        <v>1167106.9180000001</v>
      </c>
      <c r="F428" s="53">
        <v>1723922.4010000001</v>
      </c>
      <c r="G428" s="53">
        <v>3067222</v>
      </c>
      <c r="H428" s="46">
        <v>0.67700664399999999</v>
      </c>
      <c r="I428" s="46">
        <v>1.7792111749999999</v>
      </c>
    </row>
    <row r="429" spans="1:9" x14ac:dyDescent="0.25">
      <c r="A429" t="s">
        <v>289</v>
      </c>
      <c r="B429" t="s">
        <v>259</v>
      </c>
      <c r="C429" t="s">
        <v>268</v>
      </c>
      <c r="D429" t="s">
        <v>290</v>
      </c>
      <c r="E429" s="53">
        <v>1367717.1</v>
      </c>
      <c r="F429" s="53">
        <v>1693607.2350000001</v>
      </c>
      <c r="G429" s="53">
        <v>2752921</v>
      </c>
      <c r="H429" s="46">
        <v>0.80757632099999999</v>
      </c>
      <c r="I429" s="46">
        <v>1.6254778219999999</v>
      </c>
    </row>
    <row r="430" spans="1:9" x14ac:dyDescent="0.25">
      <c r="A430" t="s">
        <v>289</v>
      </c>
      <c r="B430" t="s">
        <v>259</v>
      </c>
      <c r="C430" t="s">
        <v>269</v>
      </c>
      <c r="D430" t="s">
        <v>290</v>
      </c>
      <c r="E430" s="53">
        <v>1393905.885</v>
      </c>
      <c r="F430" s="53">
        <v>1662813.335</v>
      </c>
      <c r="G430" s="53">
        <v>2963122</v>
      </c>
      <c r="H430" s="46">
        <v>0.83828163700000002</v>
      </c>
      <c r="I430" s="46">
        <v>1.7819931659999999</v>
      </c>
    </row>
    <row r="431" spans="1:9" x14ac:dyDescent="0.25">
      <c r="A431" t="s">
        <v>289</v>
      </c>
      <c r="B431" t="s">
        <v>259</v>
      </c>
      <c r="C431" t="s">
        <v>270</v>
      </c>
      <c r="D431" t="s">
        <v>290</v>
      </c>
      <c r="E431" s="53">
        <v>1292124.209</v>
      </c>
      <c r="F431" s="53">
        <v>1422167.757</v>
      </c>
      <c r="G431" s="53">
        <v>2757741</v>
      </c>
      <c r="H431" s="46">
        <v>0.90855962899999998</v>
      </c>
      <c r="I431" s="46">
        <v>1.9391109010000001</v>
      </c>
    </row>
    <row r="432" spans="1:9" x14ac:dyDescent="0.25">
      <c r="A432" t="s">
        <v>289</v>
      </c>
      <c r="B432" t="s">
        <v>259</v>
      </c>
      <c r="C432" t="s">
        <v>271</v>
      </c>
      <c r="D432" t="s">
        <v>290</v>
      </c>
      <c r="E432" s="53">
        <v>1322048.9680000001</v>
      </c>
      <c r="F432" s="53">
        <v>1420123.713</v>
      </c>
      <c r="G432" s="53">
        <v>3032685</v>
      </c>
      <c r="H432" s="46">
        <v>0.93093929499999994</v>
      </c>
      <c r="I432" s="46">
        <v>2.1355076130000001</v>
      </c>
    </row>
    <row r="433" spans="1:9" x14ac:dyDescent="0.25">
      <c r="A433" t="s">
        <v>289</v>
      </c>
      <c r="B433" t="s">
        <v>263</v>
      </c>
      <c r="C433" t="s">
        <v>272</v>
      </c>
      <c r="D433" t="s">
        <v>290</v>
      </c>
      <c r="E433" s="53">
        <v>37064.062709999998</v>
      </c>
      <c r="F433" s="53">
        <v>164418.86989999999</v>
      </c>
      <c r="G433" s="53">
        <v>200400</v>
      </c>
      <c r="H433" s="46">
        <v>0.22542462899999999</v>
      </c>
      <c r="I433" s="46">
        <v>1.218838203</v>
      </c>
    </row>
    <row r="434" spans="1:9" x14ac:dyDescent="0.25">
      <c r="A434" t="s">
        <v>289</v>
      </c>
      <c r="B434" t="s">
        <v>259</v>
      </c>
      <c r="C434" t="s">
        <v>273</v>
      </c>
      <c r="D434" t="s">
        <v>290</v>
      </c>
      <c r="E434" s="53">
        <v>767021.30240000004</v>
      </c>
      <c r="F434" s="53">
        <v>631426.47219999996</v>
      </c>
      <c r="G434" s="53">
        <v>2959416.7760000001</v>
      </c>
      <c r="H434" s="46">
        <v>1.2147436579999999</v>
      </c>
      <c r="I434" s="46">
        <v>4.6868747300000004</v>
      </c>
    </row>
    <row r="435" spans="1:9" x14ac:dyDescent="0.25">
      <c r="A435" t="s">
        <v>289</v>
      </c>
      <c r="B435" t="s">
        <v>259</v>
      </c>
      <c r="C435" t="s">
        <v>274</v>
      </c>
      <c r="D435" t="s">
        <v>290</v>
      </c>
      <c r="E435" s="53">
        <v>564552.39740000002</v>
      </c>
      <c r="F435" s="53">
        <v>547274.24529999995</v>
      </c>
      <c r="G435" s="53">
        <v>2953393.4959999998</v>
      </c>
      <c r="H435" s="46">
        <v>1.031571287</v>
      </c>
      <c r="I435" s="46">
        <v>5.3965512200000001</v>
      </c>
    </row>
    <row r="436" spans="1:9" x14ac:dyDescent="0.25">
      <c r="A436" t="s">
        <v>289</v>
      </c>
      <c r="B436" t="s">
        <v>259</v>
      </c>
      <c r="C436" t="s">
        <v>275</v>
      </c>
      <c r="D436" t="s">
        <v>290</v>
      </c>
      <c r="E436" s="53">
        <v>758860.49659999995</v>
      </c>
      <c r="F436" s="53">
        <v>668221.34299999999</v>
      </c>
      <c r="G436" s="53">
        <v>2889045.821</v>
      </c>
      <c r="H436" s="46">
        <v>1.13564241</v>
      </c>
      <c r="I436" s="46">
        <v>4.3234862989999998</v>
      </c>
    </row>
    <row r="437" spans="1:9" x14ac:dyDescent="0.25">
      <c r="A437" t="s">
        <v>289</v>
      </c>
      <c r="B437" t="s">
        <v>276</v>
      </c>
      <c r="C437" t="s">
        <v>277</v>
      </c>
      <c r="D437" t="s">
        <v>290</v>
      </c>
      <c r="E437" s="53">
        <v>141023.15169999999</v>
      </c>
      <c r="F437" s="53">
        <v>380571.55989999999</v>
      </c>
      <c r="G437" s="53">
        <v>685127.21200000006</v>
      </c>
      <c r="H437" s="46">
        <v>0.370556202</v>
      </c>
      <c r="I437" s="46">
        <v>1.80025857</v>
      </c>
    </row>
    <row r="438" spans="1:9" x14ac:dyDescent="0.25">
      <c r="A438" t="s">
        <v>289</v>
      </c>
      <c r="B438" t="s">
        <v>259</v>
      </c>
      <c r="C438" t="s">
        <v>278</v>
      </c>
      <c r="D438" t="s">
        <v>290</v>
      </c>
      <c r="E438" s="53">
        <v>942561.50080000004</v>
      </c>
      <c r="F438" s="53">
        <v>881688.47880000004</v>
      </c>
      <c r="G438" s="53">
        <v>2940752.395</v>
      </c>
      <c r="H438" s="46">
        <v>1.069041417</v>
      </c>
      <c r="I438" s="46">
        <v>3.3353644349999998</v>
      </c>
    </row>
    <row r="439" spans="1:9" x14ac:dyDescent="0.25">
      <c r="A439" t="s">
        <v>289</v>
      </c>
      <c r="B439" t="s">
        <v>259</v>
      </c>
      <c r="C439" t="s">
        <v>279</v>
      </c>
      <c r="D439" t="s">
        <v>290</v>
      </c>
      <c r="E439" s="53">
        <v>938024.34649999999</v>
      </c>
      <c r="F439" s="53">
        <v>784247.25170000002</v>
      </c>
      <c r="G439" s="53">
        <v>3006195</v>
      </c>
      <c r="H439" s="46">
        <v>1.196082415</v>
      </c>
      <c r="I439" s="46">
        <v>3.8332235059999999</v>
      </c>
    </row>
    <row r="440" spans="1:9" x14ac:dyDescent="0.25">
      <c r="A440" t="s">
        <v>150</v>
      </c>
      <c r="B440" t="s">
        <v>259</v>
      </c>
      <c r="C440" t="s">
        <v>260</v>
      </c>
      <c r="D440" t="s">
        <v>151</v>
      </c>
      <c r="E440" s="53">
        <v>1020776.307</v>
      </c>
      <c r="F440" s="53">
        <v>1436165.1140000001</v>
      </c>
      <c r="G440" s="53">
        <v>1603143.69</v>
      </c>
      <c r="H440" s="46">
        <v>0.71076528500000002</v>
      </c>
      <c r="I440" s="46">
        <v>1.116266977</v>
      </c>
    </row>
    <row r="441" spans="1:9" x14ac:dyDescent="0.25">
      <c r="A441" t="s">
        <v>150</v>
      </c>
      <c r="B441" t="s">
        <v>259</v>
      </c>
      <c r="C441" t="s">
        <v>262</v>
      </c>
      <c r="D441" t="s">
        <v>151</v>
      </c>
      <c r="E441" s="53">
        <v>1035576.128</v>
      </c>
      <c r="F441" s="53">
        <v>1465694.61</v>
      </c>
      <c r="G441" s="53">
        <v>1802821.102</v>
      </c>
      <c r="H441" s="46">
        <v>0.70654290500000005</v>
      </c>
      <c r="I441" s="46">
        <v>1.230011416</v>
      </c>
    </row>
    <row r="442" spans="1:9" x14ac:dyDescent="0.25">
      <c r="A442" t="s">
        <v>150</v>
      </c>
      <c r="B442" t="s">
        <v>263</v>
      </c>
      <c r="C442" t="s">
        <v>264</v>
      </c>
      <c r="D442" t="s">
        <v>151</v>
      </c>
      <c r="E442" s="53">
        <v>48040.174099999997</v>
      </c>
      <c r="F442" s="53">
        <v>198029.58910000001</v>
      </c>
      <c r="G442" s="53">
        <v>92725.582920000001</v>
      </c>
      <c r="H442" s="46">
        <v>0.242590889</v>
      </c>
      <c r="I442" s="46">
        <v>0.46824105100000002</v>
      </c>
    </row>
    <row r="443" spans="1:9" x14ac:dyDescent="0.25">
      <c r="A443" t="s">
        <v>150</v>
      </c>
      <c r="B443" t="s">
        <v>259</v>
      </c>
      <c r="C443" t="s">
        <v>265</v>
      </c>
      <c r="D443" t="s">
        <v>151</v>
      </c>
      <c r="E443" s="53">
        <v>1338542.9140000001</v>
      </c>
      <c r="F443" s="53">
        <v>1916644.977</v>
      </c>
      <c r="G443" s="53">
        <v>2736375.9380000001</v>
      </c>
      <c r="H443" s="46">
        <v>0.69837811900000002</v>
      </c>
      <c r="I443" s="46">
        <v>1.427690559</v>
      </c>
    </row>
    <row r="444" spans="1:9" x14ac:dyDescent="0.25">
      <c r="A444" t="s">
        <v>150</v>
      </c>
      <c r="B444" t="s">
        <v>259</v>
      </c>
      <c r="C444" t="s">
        <v>266</v>
      </c>
      <c r="D444" t="s">
        <v>151</v>
      </c>
      <c r="E444" s="53">
        <v>1252366.426</v>
      </c>
      <c r="F444" s="53">
        <v>1616456.615</v>
      </c>
      <c r="G444" s="53">
        <v>2672524</v>
      </c>
      <c r="H444" s="46">
        <v>0.77476030900000004</v>
      </c>
      <c r="I444" s="46">
        <v>1.653322443</v>
      </c>
    </row>
    <row r="445" spans="1:9" x14ac:dyDescent="0.25">
      <c r="A445" t="s">
        <v>150</v>
      </c>
      <c r="B445" t="s">
        <v>259</v>
      </c>
      <c r="C445" t="s">
        <v>267</v>
      </c>
      <c r="D445" t="s">
        <v>151</v>
      </c>
      <c r="E445" s="53">
        <v>1007198.9669999999</v>
      </c>
      <c r="F445" s="53">
        <v>1474184.9269999999</v>
      </c>
      <c r="G445" s="53">
        <v>2788524</v>
      </c>
      <c r="H445" s="46">
        <v>0.68322430099999998</v>
      </c>
      <c r="I445" s="46">
        <v>1.8915700120000001</v>
      </c>
    </row>
    <row r="446" spans="1:9" x14ac:dyDescent="0.25">
      <c r="A446" t="s">
        <v>150</v>
      </c>
      <c r="B446" t="s">
        <v>259</v>
      </c>
      <c r="C446" t="s">
        <v>268</v>
      </c>
      <c r="D446" t="s">
        <v>151</v>
      </c>
      <c r="E446" s="53">
        <v>1200065.952</v>
      </c>
      <c r="F446" s="53">
        <v>1462785.656</v>
      </c>
      <c r="G446" s="53">
        <v>2436454</v>
      </c>
      <c r="H446" s="46">
        <v>0.82039767600000002</v>
      </c>
      <c r="I446" s="46">
        <v>1.665626123</v>
      </c>
    </row>
    <row r="447" spans="1:9" x14ac:dyDescent="0.25">
      <c r="A447" t="s">
        <v>150</v>
      </c>
      <c r="B447" t="s">
        <v>259</v>
      </c>
      <c r="C447" t="s">
        <v>269</v>
      </c>
      <c r="D447" t="s">
        <v>151</v>
      </c>
      <c r="E447" s="53">
        <v>1204592.32</v>
      </c>
      <c r="F447" s="53">
        <v>1442849.0490000001</v>
      </c>
      <c r="G447" s="53">
        <v>2658596</v>
      </c>
      <c r="H447" s="46">
        <v>0.83487064799999999</v>
      </c>
      <c r="I447" s="46">
        <v>1.842601623</v>
      </c>
    </row>
    <row r="448" spans="1:9" x14ac:dyDescent="0.25">
      <c r="A448" t="s">
        <v>150</v>
      </c>
      <c r="B448" t="s">
        <v>259</v>
      </c>
      <c r="C448" t="s">
        <v>270</v>
      </c>
      <c r="D448" t="s">
        <v>151</v>
      </c>
      <c r="E448" s="53">
        <v>1077315.8230000001</v>
      </c>
      <c r="F448" s="53">
        <v>1204923.1329999999</v>
      </c>
      <c r="G448" s="53">
        <v>2423338</v>
      </c>
      <c r="H448" s="46">
        <v>0.894095062</v>
      </c>
      <c r="I448" s="46">
        <v>2.0111971739999999</v>
      </c>
    </row>
    <row r="449" spans="1:9" x14ac:dyDescent="0.25">
      <c r="A449" t="s">
        <v>150</v>
      </c>
      <c r="B449" t="s">
        <v>259</v>
      </c>
      <c r="C449" t="s">
        <v>271</v>
      </c>
      <c r="D449" t="s">
        <v>151</v>
      </c>
      <c r="E449" s="53">
        <v>1114013.17</v>
      </c>
      <c r="F449" s="53">
        <v>1197654.186</v>
      </c>
      <c r="G449" s="53">
        <v>2673966</v>
      </c>
      <c r="H449" s="46">
        <v>0.93016263200000004</v>
      </c>
      <c r="I449" s="46">
        <v>2.2326695230000002</v>
      </c>
    </row>
    <row r="450" spans="1:9" x14ac:dyDescent="0.25">
      <c r="A450" t="s">
        <v>150</v>
      </c>
      <c r="B450" t="s">
        <v>263</v>
      </c>
      <c r="C450" t="s">
        <v>272</v>
      </c>
      <c r="D450" t="s">
        <v>151</v>
      </c>
      <c r="E450" s="53">
        <v>29552.776590000001</v>
      </c>
      <c r="F450" s="53">
        <v>129041.2567</v>
      </c>
      <c r="G450" s="53">
        <v>162700</v>
      </c>
      <c r="H450" s="46">
        <v>0.229018047</v>
      </c>
      <c r="I450" s="46">
        <v>1.26083707</v>
      </c>
    </row>
    <row r="451" spans="1:9" x14ac:dyDescent="0.25">
      <c r="A451" t="s">
        <v>150</v>
      </c>
      <c r="B451" t="s">
        <v>259</v>
      </c>
      <c r="C451" t="s">
        <v>273</v>
      </c>
      <c r="D451" t="s">
        <v>151</v>
      </c>
      <c r="E451" s="53">
        <v>577170.89289999998</v>
      </c>
      <c r="F451" s="53">
        <v>488153.64620000002</v>
      </c>
      <c r="G451" s="53">
        <v>2596238.591</v>
      </c>
      <c r="H451" s="46">
        <v>1.1823549769999999</v>
      </c>
      <c r="I451" s="46">
        <v>5.3184865280000002</v>
      </c>
    </row>
    <row r="452" spans="1:9" x14ac:dyDescent="0.25">
      <c r="A452" t="s">
        <v>150</v>
      </c>
      <c r="B452" t="s">
        <v>259</v>
      </c>
      <c r="C452" t="s">
        <v>274</v>
      </c>
      <c r="D452" t="s">
        <v>151</v>
      </c>
      <c r="E452" s="53">
        <v>423790.59529999999</v>
      </c>
      <c r="F452" s="53">
        <v>420136.99939999997</v>
      </c>
      <c r="G452" s="53">
        <v>2580582.841</v>
      </c>
      <c r="H452" s="46">
        <v>1.008696201</v>
      </c>
      <c r="I452" s="46">
        <v>6.1422413259999997</v>
      </c>
    </row>
    <row r="453" spans="1:9" x14ac:dyDescent="0.25">
      <c r="A453" t="s">
        <v>150</v>
      </c>
      <c r="B453" t="s">
        <v>259</v>
      </c>
      <c r="C453" t="s">
        <v>275</v>
      </c>
      <c r="D453" t="s">
        <v>151</v>
      </c>
      <c r="E453" s="53">
        <v>589220.02009999997</v>
      </c>
      <c r="F453" s="53">
        <v>527420.12239999999</v>
      </c>
      <c r="G453" s="53">
        <v>2520077.3149999999</v>
      </c>
      <c r="H453" s="46">
        <v>1.117173948</v>
      </c>
      <c r="I453" s="46">
        <v>4.7781212890000004</v>
      </c>
    </row>
    <row r="454" spans="1:9" x14ac:dyDescent="0.25">
      <c r="A454" t="s">
        <v>150</v>
      </c>
      <c r="B454" t="s">
        <v>276</v>
      </c>
      <c r="C454" t="s">
        <v>277</v>
      </c>
      <c r="D454" t="s">
        <v>151</v>
      </c>
      <c r="E454" s="53">
        <v>85677.262669999996</v>
      </c>
      <c r="F454" s="53">
        <v>249145.4173</v>
      </c>
      <c r="G454" s="53">
        <v>548887.42220000003</v>
      </c>
      <c r="H454" s="46">
        <v>0.343884562</v>
      </c>
      <c r="I454" s="46">
        <v>2.2030805469999999</v>
      </c>
    </row>
    <row r="455" spans="1:9" x14ac:dyDescent="0.25">
      <c r="A455" t="s">
        <v>150</v>
      </c>
      <c r="B455" t="s">
        <v>259</v>
      </c>
      <c r="C455" t="s">
        <v>278</v>
      </c>
      <c r="D455" t="s">
        <v>151</v>
      </c>
      <c r="E455" s="53">
        <v>760700.74210000003</v>
      </c>
      <c r="F455" s="53">
        <v>717069.59580000001</v>
      </c>
      <c r="G455" s="53">
        <v>2566332.736</v>
      </c>
      <c r="H455" s="46">
        <v>1.06084646</v>
      </c>
      <c r="I455" s="46">
        <v>3.5789172360000001</v>
      </c>
    </row>
    <row r="456" spans="1:9" x14ac:dyDescent="0.25">
      <c r="A456" t="s">
        <v>150</v>
      </c>
      <c r="B456" t="s">
        <v>259</v>
      </c>
      <c r="C456" t="s">
        <v>279</v>
      </c>
      <c r="D456" t="s">
        <v>151</v>
      </c>
      <c r="E456" s="53">
        <v>747742.70429999998</v>
      </c>
      <c r="F456" s="53">
        <v>630377.63749999995</v>
      </c>
      <c r="G456" s="53">
        <v>2622650</v>
      </c>
      <c r="H456" s="46">
        <v>1.186182155</v>
      </c>
      <c r="I456" s="46">
        <v>4.160442636</v>
      </c>
    </row>
    <row r="457" spans="1:9" x14ac:dyDescent="0.25">
      <c r="A457" t="s">
        <v>152</v>
      </c>
      <c r="B457" t="s">
        <v>259</v>
      </c>
      <c r="C457" t="s">
        <v>260</v>
      </c>
      <c r="D457" t="s">
        <v>153</v>
      </c>
      <c r="E457" s="53">
        <v>98611.975120000003</v>
      </c>
      <c r="F457" s="53">
        <v>156526.4632</v>
      </c>
      <c r="G457" s="53">
        <v>97527.87169</v>
      </c>
      <c r="H457" s="46">
        <v>0.63000193800000004</v>
      </c>
      <c r="I457" s="46">
        <v>0.62307592999999994</v>
      </c>
    </row>
    <row r="458" spans="1:9" x14ac:dyDescent="0.25">
      <c r="A458" t="s">
        <v>152</v>
      </c>
      <c r="B458" t="s">
        <v>259</v>
      </c>
      <c r="C458" t="s">
        <v>262</v>
      </c>
      <c r="D458" t="s">
        <v>153</v>
      </c>
      <c r="E458" s="53">
        <v>101949.81</v>
      </c>
      <c r="F458" s="53">
        <v>182791.87270000001</v>
      </c>
      <c r="G458" s="53">
        <v>134903.02249999999</v>
      </c>
      <c r="H458" s="46">
        <v>0.55773710499999996</v>
      </c>
      <c r="I458" s="46">
        <v>0.73801433599999999</v>
      </c>
    </row>
    <row r="459" spans="1:9" x14ac:dyDescent="0.25">
      <c r="A459" t="s">
        <v>152</v>
      </c>
      <c r="B459" t="s">
        <v>263</v>
      </c>
      <c r="C459" t="s">
        <v>264</v>
      </c>
      <c r="D459" t="s">
        <v>153</v>
      </c>
      <c r="E459" s="53">
        <v>14176.55356</v>
      </c>
      <c r="F459" s="53">
        <v>55367.56493</v>
      </c>
      <c r="G459" s="53">
        <v>12856.44952</v>
      </c>
      <c r="H459" s="46">
        <v>0.25604437499999999</v>
      </c>
      <c r="I459" s="46">
        <v>0.232201823</v>
      </c>
    </row>
    <row r="460" spans="1:9" x14ac:dyDescent="0.25">
      <c r="A460" t="s">
        <v>152</v>
      </c>
      <c r="B460" t="s">
        <v>259</v>
      </c>
      <c r="C460" t="s">
        <v>265</v>
      </c>
      <c r="D460" t="s">
        <v>153</v>
      </c>
      <c r="E460" s="53">
        <v>116284.4608</v>
      </c>
      <c r="F460" s="53">
        <v>191865.05799999999</v>
      </c>
      <c r="G460" s="53">
        <v>169085.23</v>
      </c>
      <c r="H460" s="46">
        <v>0.60607419600000001</v>
      </c>
      <c r="I460" s="46">
        <v>0.88127161799999998</v>
      </c>
    </row>
    <row r="461" spans="1:9" x14ac:dyDescent="0.25">
      <c r="A461" t="s">
        <v>152</v>
      </c>
      <c r="B461" t="s">
        <v>259</v>
      </c>
      <c r="C461" t="s">
        <v>266</v>
      </c>
      <c r="D461" t="s">
        <v>153</v>
      </c>
      <c r="E461" s="53">
        <v>131198.16889999999</v>
      </c>
      <c r="F461" s="53">
        <v>185367.22399999999</v>
      </c>
      <c r="G461" s="53">
        <v>177738</v>
      </c>
      <c r="H461" s="46">
        <v>0.70777436299999996</v>
      </c>
      <c r="I461" s="46">
        <v>0.95884264900000005</v>
      </c>
    </row>
    <row r="462" spans="1:9" x14ac:dyDescent="0.25">
      <c r="A462" t="s">
        <v>152</v>
      </c>
      <c r="B462" t="s">
        <v>259</v>
      </c>
      <c r="C462" t="s">
        <v>267</v>
      </c>
      <c r="D462" t="s">
        <v>153</v>
      </c>
      <c r="E462" s="53">
        <v>106358.6845</v>
      </c>
      <c r="F462" s="53">
        <v>171380.655</v>
      </c>
      <c r="G462" s="53">
        <v>186034</v>
      </c>
      <c r="H462" s="46">
        <v>0.62059912500000003</v>
      </c>
      <c r="I462" s="46">
        <v>1.085501745</v>
      </c>
    </row>
    <row r="463" spans="1:9" x14ac:dyDescent="0.25">
      <c r="A463" t="s">
        <v>152</v>
      </c>
      <c r="B463" t="s">
        <v>259</v>
      </c>
      <c r="C463" t="s">
        <v>268</v>
      </c>
      <c r="D463" t="s">
        <v>153</v>
      </c>
      <c r="E463" s="53">
        <v>100975.446</v>
      </c>
      <c r="F463" s="53">
        <v>152833.6139</v>
      </c>
      <c r="G463" s="53">
        <v>200457</v>
      </c>
      <c r="H463" s="46">
        <v>0.660688728</v>
      </c>
      <c r="I463" s="46">
        <v>1.3116028260000001</v>
      </c>
    </row>
    <row r="464" spans="1:9" x14ac:dyDescent="0.25">
      <c r="A464" t="s">
        <v>152</v>
      </c>
      <c r="B464" t="s">
        <v>259</v>
      </c>
      <c r="C464" t="s">
        <v>269</v>
      </c>
      <c r="D464" t="s">
        <v>153</v>
      </c>
      <c r="E464" s="53">
        <v>111749.52989999999</v>
      </c>
      <c r="F464" s="53">
        <v>143603.29449999999</v>
      </c>
      <c r="G464" s="53">
        <v>192281</v>
      </c>
      <c r="H464" s="46">
        <v>0.77818221600000004</v>
      </c>
      <c r="I464" s="46">
        <v>1.338973459</v>
      </c>
    </row>
    <row r="465" spans="1:9" x14ac:dyDescent="0.25">
      <c r="A465" t="s">
        <v>152</v>
      </c>
      <c r="B465" t="s">
        <v>259</v>
      </c>
      <c r="C465" t="s">
        <v>270</v>
      </c>
      <c r="D465" t="s">
        <v>153</v>
      </c>
      <c r="E465" s="53">
        <v>110791.3605</v>
      </c>
      <c r="F465" s="53">
        <v>132631.34580000001</v>
      </c>
      <c r="G465" s="53">
        <v>192489</v>
      </c>
      <c r="H465" s="46">
        <v>0.83533315500000005</v>
      </c>
      <c r="I465" s="46">
        <v>1.451308504</v>
      </c>
    </row>
    <row r="466" spans="1:9" x14ac:dyDescent="0.25">
      <c r="A466" t="s">
        <v>152</v>
      </c>
      <c r="B466" t="s">
        <v>259</v>
      </c>
      <c r="C466" t="s">
        <v>271</v>
      </c>
      <c r="D466" t="s">
        <v>153</v>
      </c>
      <c r="E466" s="53">
        <v>105522.11900000001</v>
      </c>
      <c r="F466" s="53">
        <v>129589.8131</v>
      </c>
      <c r="G466" s="53">
        <v>196844</v>
      </c>
      <c r="H466" s="46">
        <v>0.81427788499999998</v>
      </c>
      <c r="I466" s="46">
        <v>1.5189774199999999</v>
      </c>
    </row>
    <row r="467" spans="1:9" x14ac:dyDescent="0.25">
      <c r="A467" t="s">
        <v>152</v>
      </c>
      <c r="B467" t="s">
        <v>263</v>
      </c>
      <c r="C467" t="s">
        <v>272</v>
      </c>
      <c r="D467" t="s">
        <v>153</v>
      </c>
      <c r="E467" s="53">
        <v>7511.2861190000003</v>
      </c>
      <c r="F467" s="53">
        <v>35377.613210000003</v>
      </c>
      <c r="G467" s="53">
        <v>37700</v>
      </c>
      <c r="H467" s="46">
        <v>0.212317492</v>
      </c>
      <c r="I467" s="46">
        <v>1.065645661</v>
      </c>
    </row>
    <row r="468" spans="1:9" x14ac:dyDescent="0.25">
      <c r="A468" t="s">
        <v>152</v>
      </c>
      <c r="B468" t="s">
        <v>259</v>
      </c>
      <c r="C468" t="s">
        <v>273</v>
      </c>
      <c r="D468" t="s">
        <v>153</v>
      </c>
      <c r="E468" s="53">
        <v>95351.799799999993</v>
      </c>
      <c r="F468" s="53">
        <v>82987.43548</v>
      </c>
      <c r="G468" s="53">
        <v>191286.91620000001</v>
      </c>
      <c r="H468" s="46">
        <v>1.1489907989999999</v>
      </c>
      <c r="I468" s="46">
        <v>2.3050105730000001</v>
      </c>
    </row>
    <row r="469" spans="1:9" x14ac:dyDescent="0.25">
      <c r="A469" t="s">
        <v>152</v>
      </c>
      <c r="B469" t="s">
        <v>259</v>
      </c>
      <c r="C469" t="s">
        <v>274</v>
      </c>
      <c r="D469" t="s">
        <v>153</v>
      </c>
      <c r="E469" s="53">
        <v>74266.678090000001</v>
      </c>
      <c r="F469" s="53">
        <v>77963.279219999997</v>
      </c>
      <c r="G469" s="53">
        <v>189303.5735</v>
      </c>
      <c r="H469" s="46">
        <v>0.95258535600000005</v>
      </c>
      <c r="I469" s="46">
        <v>2.4281119960000002</v>
      </c>
    </row>
    <row r="470" spans="1:9" x14ac:dyDescent="0.25">
      <c r="A470" t="s">
        <v>152</v>
      </c>
      <c r="B470" t="s">
        <v>259</v>
      </c>
      <c r="C470" t="s">
        <v>275</v>
      </c>
      <c r="D470" t="s">
        <v>153</v>
      </c>
      <c r="E470" s="53">
        <v>82361.80575</v>
      </c>
      <c r="F470" s="53">
        <v>78555.569350000005</v>
      </c>
      <c r="G470" s="53">
        <v>181684.69020000001</v>
      </c>
      <c r="H470" s="46">
        <v>1.0484527889999999</v>
      </c>
      <c r="I470" s="46">
        <v>2.3128174330000002</v>
      </c>
    </row>
    <row r="471" spans="1:9" x14ac:dyDescent="0.25">
      <c r="A471" t="s">
        <v>152</v>
      </c>
      <c r="B471" t="s">
        <v>276</v>
      </c>
      <c r="C471" t="s">
        <v>277</v>
      </c>
      <c r="D471" t="s">
        <v>153</v>
      </c>
      <c r="E471" s="53">
        <v>7394.4332249999998</v>
      </c>
      <c r="F471" s="53">
        <v>28092.005079999999</v>
      </c>
      <c r="G471" s="53">
        <v>26705.955870000002</v>
      </c>
      <c r="H471" s="46">
        <v>0.26322198099999999</v>
      </c>
      <c r="I471" s="46">
        <v>0.95066036700000001</v>
      </c>
    </row>
    <row r="472" spans="1:9" x14ac:dyDescent="0.25">
      <c r="A472" t="s">
        <v>152</v>
      </c>
      <c r="B472" t="s">
        <v>259</v>
      </c>
      <c r="C472" t="s">
        <v>278</v>
      </c>
      <c r="D472" t="s">
        <v>153</v>
      </c>
      <c r="E472" s="53">
        <v>86154.182650000002</v>
      </c>
      <c r="F472" s="53">
        <v>88545.993629999997</v>
      </c>
      <c r="G472" s="53">
        <v>177794.46909999999</v>
      </c>
      <c r="H472" s="46">
        <v>0.97298792499999998</v>
      </c>
      <c r="I472" s="46">
        <v>2.0079335249999999</v>
      </c>
    </row>
    <row r="473" spans="1:9" x14ac:dyDescent="0.25">
      <c r="A473" t="s">
        <v>152</v>
      </c>
      <c r="B473" t="s">
        <v>259</v>
      </c>
      <c r="C473" t="s">
        <v>279</v>
      </c>
      <c r="D473" t="s">
        <v>153</v>
      </c>
      <c r="E473" s="53">
        <v>88890.412429999997</v>
      </c>
      <c r="F473" s="53">
        <v>82047.837509999998</v>
      </c>
      <c r="G473" s="53">
        <v>175161</v>
      </c>
      <c r="H473" s="46">
        <v>1.0833973830000001</v>
      </c>
      <c r="I473" s="46">
        <v>2.1348643100000002</v>
      </c>
    </row>
    <row r="474" spans="1:9" x14ac:dyDescent="0.25">
      <c r="A474" t="s">
        <v>154</v>
      </c>
      <c r="B474" t="s">
        <v>259</v>
      </c>
      <c r="C474" t="s">
        <v>260</v>
      </c>
      <c r="D474" t="s">
        <v>155</v>
      </c>
      <c r="E474" s="53">
        <v>50006.399060000003</v>
      </c>
      <c r="F474" s="53">
        <v>68381.617140000002</v>
      </c>
      <c r="G474" s="53">
        <v>44103.43838</v>
      </c>
      <c r="H474" s="46">
        <v>0.73128424199999997</v>
      </c>
      <c r="I474" s="46">
        <v>0.64496044699999999</v>
      </c>
    </row>
    <row r="475" spans="1:9" x14ac:dyDescent="0.25">
      <c r="A475" t="s">
        <v>154</v>
      </c>
      <c r="B475" t="s">
        <v>259</v>
      </c>
      <c r="C475" t="s">
        <v>262</v>
      </c>
      <c r="D475" t="s">
        <v>155</v>
      </c>
      <c r="E475" s="53">
        <v>56285.623269999996</v>
      </c>
      <c r="F475" s="53">
        <v>89582.457129999995</v>
      </c>
      <c r="G475" s="53">
        <v>76239.875580000007</v>
      </c>
      <c r="H475" s="46">
        <v>0.62831077700000004</v>
      </c>
      <c r="I475" s="46">
        <v>0.85105809799999999</v>
      </c>
    </row>
    <row r="476" spans="1:9" x14ac:dyDescent="0.25">
      <c r="A476" t="s">
        <v>154</v>
      </c>
      <c r="B476" t="s">
        <v>259</v>
      </c>
      <c r="C476" t="s">
        <v>265</v>
      </c>
      <c r="D476" t="s">
        <v>155</v>
      </c>
      <c r="E476" s="53">
        <v>73125.698329999999</v>
      </c>
      <c r="F476" s="53">
        <v>93863.834319999994</v>
      </c>
      <c r="G476" s="53">
        <v>89575.769960000005</v>
      </c>
      <c r="H476" s="46">
        <v>0.779061487</v>
      </c>
      <c r="I476" s="46">
        <v>0.95431611800000005</v>
      </c>
    </row>
    <row r="477" spans="1:9" x14ac:dyDescent="0.25">
      <c r="A477" t="s">
        <v>154</v>
      </c>
      <c r="B477" t="s">
        <v>259</v>
      </c>
      <c r="C477" t="s">
        <v>266</v>
      </c>
      <c r="D477" t="s">
        <v>155</v>
      </c>
      <c r="E477" s="53">
        <v>67067.968819999995</v>
      </c>
      <c r="F477" s="53">
        <v>81615.265539999993</v>
      </c>
      <c r="G477" s="53">
        <v>85373</v>
      </c>
      <c r="H477" s="46">
        <v>0.82175765000000001</v>
      </c>
      <c r="I477" s="46">
        <v>1.0460420539999999</v>
      </c>
    </row>
    <row r="478" spans="1:9" x14ac:dyDescent="0.25">
      <c r="A478" t="s">
        <v>154</v>
      </c>
      <c r="B478" t="s">
        <v>259</v>
      </c>
      <c r="C478" t="s">
        <v>267</v>
      </c>
      <c r="D478" t="s">
        <v>155</v>
      </c>
      <c r="E478" s="53">
        <v>53549.267039999999</v>
      </c>
      <c r="F478" s="53">
        <v>78356.818490000005</v>
      </c>
      <c r="G478" s="53">
        <v>92664</v>
      </c>
      <c r="H478" s="46">
        <v>0.68340277299999996</v>
      </c>
      <c r="I478" s="46">
        <v>1.182590128</v>
      </c>
    </row>
    <row r="479" spans="1:9" x14ac:dyDescent="0.25">
      <c r="A479" t="s">
        <v>154</v>
      </c>
      <c r="B479" t="s">
        <v>259</v>
      </c>
      <c r="C479" t="s">
        <v>268</v>
      </c>
      <c r="D479" t="s">
        <v>155</v>
      </c>
      <c r="E479" s="53">
        <v>66675.702390000006</v>
      </c>
      <c r="F479" s="53">
        <v>77987.965689999997</v>
      </c>
      <c r="G479" s="53">
        <v>116010</v>
      </c>
      <c r="H479" s="46">
        <v>0.85494860399999995</v>
      </c>
      <c r="I479" s="46">
        <v>1.4875371989999999</v>
      </c>
    </row>
    <row r="480" spans="1:9" x14ac:dyDescent="0.25">
      <c r="A480" t="s">
        <v>154</v>
      </c>
      <c r="B480" t="s">
        <v>259</v>
      </c>
      <c r="C480" t="s">
        <v>269</v>
      </c>
      <c r="D480" t="s">
        <v>155</v>
      </c>
      <c r="E480" s="53">
        <v>77564.035149999996</v>
      </c>
      <c r="F480" s="53">
        <v>76360.991129999995</v>
      </c>
      <c r="G480" s="53">
        <v>112245</v>
      </c>
      <c r="H480" s="46">
        <v>1.015754694</v>
      </c>
      <c r="I480" s="46">
        <v>1.4699259179999999</v>
      </c>
    </row>
    <row r="481" spans="1:9" x14ac:dyDescent="0.25">
      <c r="A481" t="s">
        <v>154</v>
      </c>
      <c r="B481" t="s">
        <v>259</v>
      </c>
      <c r="C481" t="s">
        <v>270</v>
      </c>
      <c r="D481" t="s">
        <v>155</v>
      </c>
      <c r="E481" s="53">
        <v>104017.0257</v>
      </c>
      <c r="F481" s="53">
        <v>84613.277770000001</v>
      </c>
      <c r="G481" s="53">
        <v>141914</v>
      </c>
      <c r="H481" s="46">
        <v>1.229322732</v>
      </c>
      <c r="I481" s="46">
        <v>1.677207216</v>
      </c>
    </row>
    <row r="482" spans="1:9" x14ac:dyDescent="0.25">
      <c r="A482" t="s">
        <v>154</v>
      </c>
      <c r="B482" t="s">
        <v>259</v>
      </c>
      <c r="C482" t="s">
        <v>271</v>
      </c>
      <c r="D482" t="s">
        <v>155</v>
      </c>
      <c r="E482" s="53">
        <v>102513.679</v>
      </c>
      <c r="F482" s="53">
        <v>92879.713619999995</v>
      </c>
      <c r="G482" s="53">
        <v>161875</v>
      </c>
      <c r="H482" s="46">
        <v>1.103725184</v>
      </c>
      <c r="I482" s="46">
        <v>1.7428455979999999</v>
      </c>
    </row>
    <row r="483" spans="1:9" x14ac:dyDescent="0.25">
      <c r="A483" t="s">
        <v>154</v>
      </c>
      <c r="B483" t="s">
        <v>259</v>
      </c>
      <c r="C483" t="s">
        <v>273</v>
      </c>
      <c r="D483" t="s">
        <v>155</v>
      </c>
      <c r="E483" s="53">
        <v>94498.609670000005</v>
      </c>
      <c r="F483" s="53">
        <v>60285.390489999998</v>
      </c>
      <c r="G483" s="53">
        <v>171891.269</v>
      </c>
      <c r="H483" s="46">
        <v>1.567520902</v>
      </c>
      <c r="I483" s="46">
        <v>2.8512922879999998</v>
      </c>
    </row>
    <row r="484" spans="1:9" x14ac:dyDescent="0.25">
      <c r="A484" t="s">
        <v>154</v>
      </c>
      <c r="B484" t="s">
        <v>259</v>
      </c>
      <c r="C484" t="s">
        <v>274</v>
      </c>
      <c r="D484" t="s">
        <v>155</v>
      </c>
      <c r="E484" s="53">
        <v>66495.124020000003</v>
      </c>
      <c r="F484" s="53">
        <v>49173.966659999998</v>
      </c>
      <c r="G484" s="53">
        <v>183507.08230000001</v>
      </c>
      <c r="H484" s="46">
        <v>1.352242427</v>
      </c>
      <c r="I484" s="46">
        <v>3.7317933600000002</v>
      </c>
    </row>
    <row r="485" spans="1:9" x14ac:dyDescent="0.25">
      <c r="A485" t="s">
        <v>154</v>
      </c>
      <c r="B485" t="s">
        <v>259</v>
      </c>
      <c r="C485" t="s">
        <v>275</v>
      </c>
      <c r="D485" t="s">
        <v>155</v>
      </c>
      <c r="E485" s="53">
        <v>87278.670719999995</v>
      </c>
      <c r="F485" s="53">
        <v>62245.651250000003</v>
      </c>
      <c r="G485" s="53">
        <v>187283.81580000001</v>
      </c>
      <c r="H485" s="46">
        <v>1.4021649540000001</v>
      </c>
      <c r="I485" s="46">
        <v>3.008785547</v>
      </c>
    </row>
    <row r="486" spans="1:9" x14ac:dyDescent="0.25">
      <c r="A486" t="s">
        <v>154</v>
      </c>
      <c r="B486" t="s">
        <v>276</v>
      </c>
      <c r="C486" t="s">
        <v>277</v>
      </c>
      <c r="D486" t="s">
        <v>155</v>
      </c>
      <c r="E486" s="53">
        <v>47951.45577</v>
      </c>
      <c r="F486" s="53">
        <v>103334.1375</v>
      </c>
      <c r="G486" s="53">
        <v>109533.8339</v>
      </c>
      <c r="H486" s="46">
        <v>0.46404273499999998</v>
      </c>
      <c r="I486" s="46">
        <v>1.0599965950000001</v>
      </c>
    </row>
    <row r="487" spans="1:9" x14ac:dyDescent="0.25">
      <c r="A487" t="s">
        <v>154</v>
      </c>
      <c r="B487" t="s">
        <v>259</v>
      </c>
      <c r="C487" t="s">
        <v>278</v>
      </c>
      <c r="D487" t="s">
        <v>155</v>
      </c>
      <c r="E487" s="53">
        <v>95706.576060000007</v>
      </c>
      <c r="F487" s="53">
        <v>76072.889389999997</v>
      </c>
      <c r="G487" s="53">
        <v>196625.19010000001</v>
      </c>
      <c r="H487" s="46">
        <v>1.2580904550000001</v>
      </c>
      <c r="I487" s="46">
        <v>2.5846946480000002</v>
      </c>
    </row>
    <row r="488" spans="1:9" x14ac:dyDescent="0.25">
      <c r="A488" t="s">
        <v>154</v>
      </c>
      <c r="B488" t="s">
        <v>259</v>
      </c>
      <c r="C488" t="s">
        <v>279</v>
      </c>
      <c r="D488" t="s">
        <v>155</v>
      </c>
      <c r="E488" s="53">
        <v>101391.2298</v>
      </c>
      <c r="F488" s="53">
        <v>71821.776679999995</v>
      </c>
      <c r="G488" s="53">
        <v>208384</v>
      </c>
      <c r="H488" s="46">
        <v>1.4117059540000001</v>
      </c>
      <c r="I488" s="46">
        <v>2.9014041370000001</v>
      </c>
    </row>
    <row r="489" spans="1:9" x14ac:dyDescent="0.25">
      <c r="A489" t="s">
        <v>156</v>
      </c>
      <c r="B489" t="s">
        <v>259</v>
      </c>
      <c r="C489" t="s">
        <v>260</v>
      </c>
      <c r="D489" t="s">
        <v>291</v>
      </c>
      <c r="E489" s="53">
        <v>220322.98139999999</v>
      </c>
      <c r="F489" s="53">
        <v>289897.55050000001</v>
      </c>
      <c r="G489" s="53">
        <v>126350.66250000001</v>
      </c>
      <c r="H489" s="46">
        <v>0.76000290800000003</v>
      </c>
      <c r="I489" s="46">
        <v>0.43584591299999997</v>
      </c>
    </row>
    <row r="490" spans="1:9" x14ac:dyDescent="0.25">
      <c r="A490" t="s">
        <v>156</v>
      </c>
      <c r="B490" t="s">
        <v>259</v>
      </c>
      <c r="C490" t="s">
        <v>262</v>
      </c>
      <c r="D490" t="s">
        <v>291</v>
      </c>
      <c r="E490" s="53">
        <v>239623.05970000001</v>
      </c>
      <c r="F490" s="53">
        <v>364999.37089999998</v>
      </c>
      <c r="G490" s="53">
        <v>183692.62770000001</v>
      </c>
      <c r="H490" s="46">
        <v>0.65650266499999999</v>
      </c>
      <c r="I490" s="46">
        <v>0.50326834099999995</v>
      </c>
    </row>
    <row r="491" spans="1:9" x14ac:dyDescent="0.25">
      <c r="A491" t="s">
        <v>156</v>
      </c>
      <c r="B491" t="s">
        <v>263</v>
      </c>
      <c r="C491" t="s">
        <v>264</v>
      </c>
      <c r="D491" t="s">
        <v>291</v>
      </c>
      <c r="E491" s="53">
        <v>72273.997570000007</v>
      </c>
      <c r="F491" s="53">
        <v>238721.34400000001</v>
      </c>
      <c r="G491" s="53">
        <v>52840.498</v>
      </c>
      <c r="H491" s="46">
        <v>0.30275465299999998</v>
      </c>
      <c r="I491" s="46">
        <v>0.221348025</v>
      </c>
    </row>
    <row r="492" spans="1:9" x14ac:dyDescent="0.25">
      <c r="A492" t="s">
        <v>156</v>
      </c>
      <c r="B492" t="s">
        <v>259</v>
      </c>
      <c r="C492" t="s">
        <v>265</v>
      </c>
      <c r="D492" t="s">
        <v>291</v>
      </c>
      <c r="E492" s="53">
        <v>325340.04509999999</v>
      </c>
      <c r="F492" s="53">
        <v>418069.7205</v>
      </c>
      <c r="G492" s="53">
        <v>240527.40429999999</v>
      </c>
      <c r="H492" s="46">
        <v>0.77819566699999998</v>
      </c>
      <c r="I492" s="46">
        <v>0.57532844999999999</v>
      </c>
    </row>
    <row r="493" spans="1:9" x14ac:dyDescent="0.25">
      <c r="A493" t="s">
        <v>156</v>
      </c>
      <c r="B493" t="s">
        <v>259</v>
      </c>
      <c r="C493" t="s">
        <v>266</v>
      </c>
      <c r="D493" t="s">
        <v>291</v>
      </c>
      <c r="E493" s="53">
        <v>391549.48639999999</v>
      </c>
      <c r="F493" s="53">
        <v>424701.32510000002</v>
      </c>
      <c r="G493" s="53">
        <v>281720</v>
      </c>
      <c r="H493" s="46">
        <v>0.921940816</v>
      </c>
      <c r="I493" s="46">
        <v>0.66333675800000003</v>
      </c>
    </row>
    <row r="494" spans="1:9" x14ac:dyDescent="0.25">
      <c r="A494" t="s">
        <v>156</v>
      </c>
      <c r="B494" t="s">
        <v>259</v>
      </c>
      <c r="C494" t="s">
        <v>267</v>
      </c>
      <c r="D494" t="s">
        <v>291</v>
      </c>
      <c r="E494" s="53">
        <v>329262.18689999997</v>
      </c>
      <c r="F494" s="53">
        <v>422935.20649999997</v>
      </c>
      <c r="G494" s="53">
        <v>307372</v>
      </c>
      <c r="H494" s="46">
        <v>0.77851685500000001</v>
      </c>
      <c r="I494" s="46">
        <v>0.726759076</v>
      </c>
    </row>
    <row r="495" spans="1:9" x14ac:dyDescent="0.25">
      <c r="A495" t="s">
        <v>156</v>
      </c>
      <c r="B495" t="s">
        <v>259</v>
      </c>
      <c r="C495" t="s">
        <v>268</v>
      </c>
      <c r="D495" t="s">
        <v>291</v>
      </c>
      <c r="E495" s="53">
        <v>465350.70250000001</v>
      </c>
      <c r="F495" s="53">
        <v>495479.2647</v>
      </c>
      <c r="G495" s="53">
        <v>396140</v>
      </c>
      <c r="H495" s="46">
        <v>0.93919309200000001</v>
      </c>
      <c r="I495" s="46">
        <v>0.79950873499999997</v>
      </c>
    </row>
    <row r="496" spans="1:9" x14ac:dyDescent="0.25">
      <c r="A496" t="s">
        <v>156</v>
      </c>
      <c r="B496" t="s">
        <v>259</v>
      </c>
      <c r="C496" t="s">
        <v>269</v>
      </c>
      <c r="D496" t="s">
        <v>291</v>
      </c>
      <c r="E496" s="53">
        <v>587153.1041</v>
      </c>
      <c r="F496" s="53">
        <v>531201.15769999998</v>
      </c>
      <c r="G496" s="53">
        <v>457184</v>
      </c>
      <c r="H496" s="46">
        <v>1.1053309950000001</v>
      </c>
      <c r="I496" s="46">
        <v>0.86066077500000004</v>
      </c>
    </row>
    <row r="497" spans="1:9" x14ac:dyDescent="0.25">
      <c r="A497" t="s">
        <v>156</v>
      </c>
      <c r="B497" t="s">
        <v>259</v>
      </c>
      <c r="C497" t="s">
        <v>270</v>
      </c>
      <c r="D497" t="s">
        <v>291</v>
      </c>
      <c r="E497" s="53">
        <v>623623.01210000005</v>
      </c>
      <c r="F497" s="53">
        <v>524095.23839999997</v>
      </c>
      <c r="G497" s="53">
        <v>509017</v>
      </c>
      <c r="H497" s="46">
        <v>1.1899039840000001</v>
      </c>
      <c r="I497" s="46">
        <v>0.97122996500000003</v>
      </c>
    </row>
    <row r="498" spans="1:9" x14ac:dyDescent="0.25">
      <c r="A498" t="s">
        <v>156</v>
      </c>
      <c r="B498" t="s">
        <v>259</v>
      </c>
      <c r="C498" t="s">
        <v>271</v>
      </c>
      <c r="D498" t="s">
        <v>291</v>
      </c>
      <c r="E498" s="53">
        <v>614533.17799999996</v>
      </c>
      <c r="F498" s="53">
        <v>546507.54099999997</v>
      </c>
      <c r="G498" s="53">
        <v>576947</v>
      </c>
      <c r="H498" s="46">
        <v>1.1244733730000001</v>
      </c>
      <c r="I498" s="46">
        <v>1.05569815</v>
      </c>
    </row>
    <row r="499" spans="1:9" x14ac:dyDescent="0.25">
      <c r="A499" t="s">
        <v>156</v>
      </c>
      <c r="B499" t="s">
        <v>263</v>
      </c>
      <c r="C499" t="s">
        <v>272</v>
      </c>
      <c r="D499" t="s">
        <v>291</v>
      </c>
      <c r="E499" s="53">
        <v>47077.326930000003</v>
      </c>
      <c r="F499" s="53">
        <v>213445.8443</v>
      </c>
      <c r="G499" s="53">
        <v>79400</v>
      </c>
      <c r="H499" s="46">
        <v>0.220558648</v>
      </c>
      <c r="I499" s="46">
        <v>0.37199131400000002</v>
      </c>
    </row>
    <row r="500" spans="1:9" x14ac:dyDescent="0.25">
      <c r="A500" t="s">
        <v>156</v>
      </c>
      <c r="B500" t="s">
        <v>259</v>
      </c>
      <c r="C500" t="s">
        <v>273</v>
      </c>
      <c r="D500" t="s">
        <v>291</v>
      </c>
      <c r="E500" s="53">
        <v>473968.95500000002</v>
      </c>
      <c r="F500" s="53">
        <v>300696.04330000002</v>
      </c>
      <c r="G500" s="53">
        <v>572687.97519999999</v>
      </c>
      <c r="H500" s="46">
        <v>1.576239414</v>
      </c>
      <c r="I500" s="46">
        <v>1.904541107</v>
      </c>
    </row>
    <row r="501" spans="1:9" x14ac:dyDescent="0.25">
      <c r="A501" t="s">
        <v>156</v>
      </c>
      <c r="B501" t="s">
        <v>259</v>
      </c>
      <c r="C501" t="s">
        <v>274</v>
      </c>
      <c r="D501" t="s">
        <v>291</v>
      </c>
      <c r="E501" s="53">
        <v>289295.90580000001</v>
      </c>
      <c r="F501" s="53">
        <v>242545.90330000001</v>
      </c>
      <c r="G501" s="53">
        <v>562720.56900000002</v>
      </c>
      <c r="H501" s="46">
        <v>1.19274703</v>
      </c>
      <c r="I501" s="46">
        <v>2.3200580230000001</v>
      </c>
    </row>
    <row r="502" spans="1:9" x14ac:dyDescent="0.25">
      <c r="A502" t="s">
        <v>156</v>
      </c>
      <c r="B502" t="s">
        <v>259</v>
      </c>
      <c r="C502" t="s">
        <v>275</v>
      </c>
      <c r="D502" t="s">
        <v>291</v>
      </c>
      <c r="E502" s="53">
        <v>374782.26510000002</v>
      </c>
      <c r="F502" s="53">
        <v>279478.5722</v>
      </c>
      <c r="G502" s="53">
        <v>542290.72510000004</v>
      </c>
      <c r="H502" s="46">
        <v>1.3410053660000001</v>
      </c>
      <c r="I502" s="46">
        <v>1.940366021</v>
      </c>
    </row>
    <row r="503" spans="1:9" x14ac:dyDescent="0.25">
      <c r="A503" t="s">
        <v>156</v>
      </c>
      <c r="B503" t="s">
        <v>276</v>
      </c>
      <c r="C503" t="s">
        <v>277</v>
      </c>
      <c r="D503" t="s">
        <v>291</v>
      </c>
      <c r="E503" s="53">
        <v>141317.62040000001</v>
      </c>
      <c r="F503" s="53">
        <v>297603.74040000001</v>
      </c>
      <c r="G503" s="53">
        <v>292610.89480000001</v>
      </c>
      <c r="H503" s="46">
        <v>0.474851627</v>
      </c>
      <c r="I503" s="46">
        <v>0.98322317599999998</v>
      </c>
    </row>
    <row r="504" spans="1:9" x14ac:dyDescent="0.25">
      <c r="A504" t="s">
        <v>156</v>
      </c>
      <c r="B504" t="s">
        <v>259</v>
      </c>
      <c r="C504" t="s">
        <v>278</v>
      </c>
      <c r="D504" t="s">
        <v>291</v>
      </c>
      <c r="E504" s="53">
        <v>494854.24050000001</v>
      </c>
      <c r="F504" s="53">
        <v>375658.27799999999</v>
      </c>
      <c r="G504" s="53">
        <v>547031.03509999998</v>
      </c>
      <c r="H504" s="46">
        <v>1.317298911</v>
      </c>
      <c r="I504" s="46">
        <v>1.456193214</v>
      </c>
    </row>
    <row r="505" spans="1:9" x14ac:dyDescent="0.25">
      <c r="A505" t="s">
        <v>156</v>
      </c>
      <c r="B505" t="s">
        <v>259</v>
      </c>
      <c r="C505" t="s">
        <v>279</v>
      </c>
      <c r="D505" t="s">
        <v>291</v>
      </c>
      <c r="E505" s="53">
        <v>510990.283</v>
      </c>
      <c r="F505" s="53">
        <v>359578.13959999999</v>
      </c>
      <c r="G505" s="53">
        <v>555473</v>
      </c>
      <c r="H505" s="46">
        <v>1.4210827269999999</v>
      </c>
      <c r="I505" s="46">
        <v>1.5447907949999999</v>
      </c>
    </row>
    <row r="506" spans="1:9" x14ac:dyDescent="0.25">
      <c r="A506" t="s">
        <v>292</v>
      </c>
      <c r="B506" t="s">
        <v>259</v>
      </c>
      <c r="C506" t="s">
        <v>260</v>
      </c>
      <c r="D506" t="s">
        <v>157</v>
      </c>
      <c r="E506" s="53">
        <v>440645.96289999998</v>
      </c>
      <c r="F506" s="53">
        <v>579795.10100000002</v>
      </c>
      <c r="G506" s="53">
        <v>252701.32509999999</v>
      </c>
      <c r="H506" s="46">
        <v>0.76000290800000003</v>
      </c>
      <c r="I506" s="46">
        <v>0.43584591299999997</v>
      </c>
    </row>
    <row r="507" spans="1:9" x14ac:dyDescent="0.25">
      <c r="A507" t="s">
        <v>292</v>
      </c>
      <c r="B507" t="s">
        <v>259</v>
      </c>
      <c r="C507" t="s">
        <v>262</v>
      </c>
      <c r="D507" t="s">
        <v>157</v>
      </c>
      <c r="E507" s="53">
        <v>479246.11940000003</v>
      </c>
      <c r="F507" s="53">
        <v>729998.74170000001</v>
      </c>
      <c r="G507" s="53">
        <v>367385.25540000002</v>
      </c>
      <c r="H507" s="46">
        <v>0.65650266499999999</v>
      </c>
      <c r="I507" s="46">
        <v>0.50326834099999995</v>
      </c>
    </row>
    <row r="508" spans="1:9" x14ac:dyDescent="0.25">
      <c r="A508" t="s">
        <v>292</v>
      </c>
      <c r="B508" t="s">
        <v>263</v>
      </c>
      <c r="C508" t="s">
        <v>264</v>
      </c>
      <c r="D508" t="s">
        <v>157</v>
      </c>
      <c r="E508" s="53">
        <v>144547.9951</v>
      </c>
      <c r="F508" s="53">
        <v>477442.68790000002</v>
      </c>
      <c r="G508" s="53">
        <v>105680.996</v>
      </c>
      <c r="H508" s="46">
        <v>0.30275465299999998</v>
      </c>
      <c r="I508" s="46">
        <v>0.221348025</v>
      </c>
    </row>
    <row r="509" spans="1:9" x14ac:dyDescent="0.25">
      <c r="A509" t="s">
        <v>292</v>
      </c>
      <c r="B509" t="s">
        <v>259</v>
      </c>
      <c r="C509" t="s">
        <v>265</v>
      </c>
      <c r="D509" t="s">
        <v>157</v>
      </c>
      <c r="E509" s="53">
        <v>650680.09019999998</v>
      </c>
      <c r="F509" s="53">
        <v>836139.44099999999</v>
      </c>
      <c r="G509" s="53">
        <v>481054.80859999999</v>
      </c>
      <c r="H509" s="46">
        <v>0.77819566699999998</v>
      </c>
      <c r="I509" s="46">
        <v>0.57532844999999999</v>
      </c>
    </row>
    <row r="510" spans="1:9" x14ac:dyDescent="0.25">
      <c r="A510" t="s">
        <v>292</v>
      </c>
      <c r="B510" t="s">
        <v>259</v>
      </c>
      <c r="C510" t="s">
        <v>266</v>
      </c>
      <c r="D510" t="s">
        <v>157</v>
      </c>
      <c r="E510" s="53">
        <v>783098.97279999999</v>
      </c>
      <c r="F510" s="53">
        <v>849402.65020000003</v>
      </c>
      <c r="G510" s="53">
        <v>563440</v>
      </c>
      <c r="H510" s="46">
        <v>0.921940816</v>
      </c>
      <c r="I510" s="46">
        <v>0.66333675800000003</v>
      </c>
    </row>
    <row r="511" spans="1:9" x14ac:dyDescent="0.25">
      <c r="A511" t="s">
        <v>292</v>
      </c>
      <c r="B511" t="s">
        <v>259</v>
      </c>
      <c r="C511" t="s">
        <v>267</v>
      </c>
      <c r="D511" t="s">
        <v>157</v>
      </c>
      <c r="E511" s="53">
        <v>658524.37379999994</v>
      </c>
      <c r="F511" s="53">
        <v>845870.41299999994</v>
      </c>
      <c r="G511" s="53">
        <v>614744</v>
      </c>
      <c r="H511" s="46">
        <v>0.77851685500000001</v>
      </c>
      <c r="I511" s="46">
        <v>0.726759076</v>
      </c>
    </row>
    <row r="512" spans="1:9" x14ac:dyDescent="0.25">
      <c r="A512" t="s">
        <v>292</v>
      </c>
      <c r="B512" t="s">
        <v>259</v>
      </c>
      <c r="C512" t="s">
        <v>268</v>
      </c>
      <c r="D512" t="s">
        <v>157</v>
      </c>
      <c r="E512" s="53">
        <v>930701.40500000003</v>
      </c>
      <c r="F512" s="53">
        <v>990958.52949999995</v>
      </c>
      <c r="G512" s="53">
        <v>792280</v>
      </c>
      <c r="H512" s="46">
        <v>0.93919309200000001</v>
      </c>
      <c r="I512" s="46">
        <v>0.79950873499999997</v>
      </c>
    </row>
    <row r="513" spans="1:9" x14ac:dyDescent="0.25">
      <c r="A513" t="s">
        <v>292</v>
      </c>
      <c r="B513" t="s">
        <v>259</v>
      </c>
      <c r="C513" t="s">
        <v>269</v>
      </c>
      <c r="D513" t="s">
        <v>157</v>
      </c>
      <c r="E513" s="53">
        <v>1174306.2080000001</v>
      </c>
      <c r="F513" s="53">
        <v>1062402.3149999999</v>
      </c>
      <c r="G513" s="53">
        <v>914368</v>
      </c>
      <c r="H513" s="46">
        <v>1.1053309950000001</v>
      </c>
      <c r="I513" s="46">
        <v>0.86066077500000004</v>
      </c>
    </row>
    <row r="514" spans="1:9" x14ac:dyDescent="0.25">
      <c r="A514" t="s">
        <v>292</v>
      </c>
      <c r="B514" t="s">
        <v>259</v>
      </c>
      <c r="C514" t="s">
        <v>270</v>
      </c>
      <c r="D514" t="s">
        <v>157</v>
      </c>
      <c r="E514" s="53">
        <v>1247246.024</v>
      </c>
      <c r="F514" s="53">
        <v>1048190.477</v>
      </c>
      <c r="G514" s="53">
        <v>1018034</v>
      </c>
      <c r="H514" s="46">
        <v>1.1899039840000001</v>
      </c>
      <c r="I514" s="46">
        <v>0.97122996500000003</v>
      </c>
    </row>
    <row r="515" spans="1:9" x14ac:dyDescent="0.25">
      <c r="A515" t="s">
        <v>292</v>
      </c>
      <c r="B515" t="s">
        <v>259</v>
      </c>
      <c r="C515" t="s">
        <v>271</v>
      </c>
      <c r="D515" t="s">
        <v>157</v>
      </c>
      <c r="E515" s="53">
        <v>1229066.3559999999</v>
      </c>
      <c r="F515" s="53">
        <v>1093015.0819999999</v>
      </c>
      <c r="G515" s="53">
        <v>1153894</v>
      </c>
      <c r="H515" s="46">
        <v>1.1244733730000001</v>
      </c>
      <c r="I515" s="46">
        <v>1.05569815</v>
      </c>
    </row>
    <row r="516" spans="1:9" x14ac:dyDescent="0.25">
      <c r="A516" t="s">
        <v>292</v>
      </c>
      <c r="B516" t="s">
        <v>263</v>
      </c>
      <c r="C516" t="s">
        <v>272</v>
      </c>
      <c r="D516" t="s">
        <v>157</v>
      </c>
      <c r="E516" s="53">
        <v>94154.653860000006</v>
      </c>
      <c r="F516" s="53">
        <v>426891.6887</v>
      </c>
      <c r="G516" s="53">
        <v>158800</v>
      </c>
      <c r="H516" s="46">
        <v>0.220558648</v>
      </c>
      <c r="I516" s="46">
        <v>0.37199131400000002</v>
      </c>
    </row>
    <row r="517" spans="1:9" x14ac:dyDescent="0.25">
      <c r="A517" t="s">
        <v>292</v>
      </c>
      <c r="B517" t="s">
        <v>259</v>
      </c>
      <c r="C517" t="s">
        <v>273</v>
      </c>
      <c r="D517" t="s">
        <v>157</v>
      </c>
      <c r="E517" s="53">
        <v>947937.90989999997</v>
      </c>
      <c r="F517" s="53">
        <v>601392.08660000004</v>
      </c>
      <c r="G517" s="53">
        <v>1145375.95</v>
      </c>
      <c r="H517" s="46">
        <v>1.576239414</v>
      </c>
      <c r="I517" s="46">
        <v>1.904541107</v>
      </c>
    </row>
    <row r="518" spans="1:9" x14ac:dyDescent="0.25">
      <c r="A518" t="s">
        <v>292</v>
      </c>
      <c r="B518" t="s">
        <v>259</v>
      </c>
      <c r="C518" t="s">
        <v>274</v>
      </c>
      <c r="D518" t="s">
        <v>157</v>
      </c>
      <c r="E518" s="53">
        <v>578591.81160000002</v>
      </c>
      <c r="F518" s="53">
        <v>485091.80670000002</v>
      </c>
      <c r="G518" s="53">
        <v>1125441.138</v>
      </c>
      <c r="H518" s="46">
        <v>1.19274703</v>
      </c>
      <c r="I518" s="46">
        <v>2.3200580230000001</v>
      </c>
    </row>
    <row r="519" spans="1:9" x14ac:dyDescent="0.25">
      <c r="A519" t="s">
        <v>292</v>
      </c>
      <c r="B519" t="s">
        <v>259</v>
      </c>
      <c r="C519" t="s">
        <v>275</v>
      </c>
      <c r="D519" t="s">
        <v>157</v>
      </c>
      <c r="E519" s="53">
        <v>749564.53009999997</v>
      </c>
      <c r="F519" s="53">
        <v>558957.14439999999</v>
      </c>
      <c r="G519" s="53">
        <v>1084581.45</v>
      </c>
      <c r="H519" s="46">
        <v>1.3410053660000001</v>
      </c>
      <c r="I519" s="46">
        <v>1.940366021</v>
      </c>
    </row>
    <row r="520" spans="1:9" x14ac:dyDescent="0.25">
      <c r="A520" t="s">
        <v>292</v>
      </c>
      <c r="B520" t="s">
        <v>276</v>
      </c>
      <c r="C520" t="s">
        <v>277</v>
      </c>
      <c r="D520" t="s">
        <v>157</v>
      </c>
      <c r="E520" s="53">
        <v>282635.24089999998</v>
      </c>
      <c r="F520" s="53">
        <v>595207.48080000002</v>
      </c>
      <c r="G520" s="53">
        <v>585221.78969999996</v>
      </c>
      <c r="H520" s="46">
        <v>0.474851627</v>
      </c>
      <c r="I520" s="46">
        <v>0.98322317599999998</v>
      </c>
    </row>
    <row r="521" spans="1:9" x14ac:dyDescent="0.25">
      <c r="A521" t="s">
        <v>292</v>
      </c>
      <c r="B521" t="s">
        <v>259</v>
      </c>
      <c r="C521" t="s">
        <v>278</v>
      </c>
      <c r="D521" t="s">
        <v>157</v>
      </c>
      <c r="E521" s="53">
        <v>989708.48100000003</v>
      </c>
      <c r="F521" s="53">
        <v>751316.55610000005</v>
      </c>
      <c r="G521" s="53">
        <v>1094062.07</v>
      </c>
      <c r="H521" s="46">
        <v>1.317298911</v>
      </c>
      <c r="I521" s="46">
        <v>1.456193214</v>
      </c>
    </row>
    <row r="522" spans="1:9" x14ac:dyDescent="0.25">
      <c r="A522" t="s">
        <v>292</v>
      </c>
      <c r="B522" t="s">
        <v>259</v>
      </c>
      <c r="C522" t="s">
        <v>279</v>
      </c>
      <c r="D522" t="s">
        <v>157</v>
      </c>
      <c r="E522" s="53">
        <v>1021980.566</v>
      </c>
      <c r="F522" s="53">
        <v>719156.27910000004</v>
      </c>
      <c r="G522" s="53">
        <v>1110946</v>
      </c>
      <c r="H522" s="46">
        <v>1.4210827269999999</v>
      </c>
      <c r="I522" s="46">
        <v>1.5447907949999999</v>
      </c>
    </row>
    <row r="523" spans="1:9" x14ac:dyDescent="0.25">
      <c r="A523" t="s">
        <v>85</v>
      </c>
      <c r="B523" t="s">
        <v>259</v>
      </c>
      <c r="C523" t="s">
        <v>260</v>
      </c>
      <c r="D523" t="s">
        <v>293</v>
      </c>
      <c r="E523" s="53">
        <v>156596.77069999999</v>
      </c>
      <c r="F523" s="53">
        <v>300985.17300000001</v>
      </c>
      <c r="G523" s="53">
        <v>790647</v>
      </c>
      <c r="H523" s="46">
        <v>0.52028068100000002</v>
      </c>
      <c r="I523" s="46">
        <v>2.6268636160000001</v>
      </c>
    </row>
    <row r="524" spans="1:9" x14ac:dyDescent="0.25">
      <c r="A524" t="s">
        <v>85</v>
      </c>
      <c r="B524" t="s">
        <v>259</v>
      </c>
      <c r="C524" t="s">
        <v>262</v>
      </c>
      <c r="D524" t="s">
        <v>293</v>
      </c>
      <c r="E524" s="53">
        <v>228384.18520000001</v>
      </c>
      <c r="F524" s="53">
        <v>375542.57949999999</v>
      </c>
      <c r="G524" s="53">
        <v>1139750</v>
      </c>
      <c r="H524" s="46">
        <v>0.60814458199999999</v>
      </c>
      <c r="I524" s="46">
        <v>3.0349421410000001</v>
      </c>
    </row>
    <row r="525" spans="1:9" x14ac:dyDescent="0.25">
      <c r="A525" t="s">
        <v>85</v>
      </c>
      <c r="B525" t="s">
        <v>263</v>
      </c>
      <c r="C525" t="s">
        <v>264</v>
      </c>
      <c r="D525" t="s">
        <v>293</v>
      </c>
      <c r="E525" s="53">
        <v>64103.777430000002</v>
      </c>
      <c r="F525" s="53">
        <v>229049.1251</v>
      </c>
      <c r="G525" s="53">
        <v>175932.33859999999</v>
      </c>
      <c r="H525" s="46">
        <v>0.27986912200000003</v>
      </c>
      <c r="I525" s="46">
        <v>0.76809871500000004</v>
      </c>
    </row>
    <row r="526" spans="1:9" x14ac:dyDescent="0.25">
      <c r="A526" t="s">
        <v>85</v>
      </c>
      <c r="B526" t="s">
        <v>259</v>
      </c>
      <c r="C526" t="s">
        <v>265</v>
      </c>
      <c r="D526" t="s">
        <v>293</v>
      </c>
      <c r="E526" s="53">
        <v>314548.55170000001</v>
      </c>
      <c r="F526" s="53">
        <v>451050.87729999999</v>
      </c>
      <c r="G526" s="53">
        <v>1376045</v>
      </c>
      <c r="H526" s="46">
        <v>0.69736822899999995</v>
      </c>
      <c r="I526" s="46">
        <v>3.0507534060000001</v>
      </c>
    </row>
    <row r="527" spans="1:9" x14ac:dyDescent="0.25">
      <c r="A527" t="s">
        <v>85</v>
      </c>
      <c r="B527" t="s">
        <v>259</v>
      </c>
      <c r="C527" t="s">
        <v>266</v>
      </c>
      <c r="D527" t="s">
        <v>293</v>
      </c>
      <c r="E527" s="53">
        <v>404785.33779999998</v>
      </c>
      <c r="F527" s="53">
        <v>495028.6568</v>
      </c>
      <c r="G527" s="53">
        <v>1722693</v>
      </c>
      <c r="H527" s="46">
        <v>0.81770081800000005</v>
      </c>
      <c r="I527" s="46">
        <v>3.4799864129999998</v>
      </c>
    </row>
    <row r="528" spans="1:9" x14ac:dyDescent="0.25">
      <c r="A528" t="s">
        <v>85</v>
      </c>
      <c r="B528" t="s">
        <v>259</v>
      </c>
      <c r="C528" t="s">
        <v>267</v>
      </c>
      <c r="D528" t="s">
        <v>293</v>
      </c>
      <c r="E528" s="53">
        <v>452544.59159999999</v>
      </c>
      <c r="F528" s="53">
        <v>558386.85880000005</v>
      </c>
      <c r="G528" s="53">
        <v>1990809</v>
      </c>
      <c r="H528" s="46">
        <v>0.81044993200000004</v>
      </c>
      <c r="I528" s="46">
        <v>3.5652862679999999</v>
      </c>
    </row>
    <row r="529" spans="1:9" x14ac:dyDescent="0.25">
      <c r="A529" t="s">
        <v>85</v>
      </c>
      <c r="B529" t="s">
        <v>259</v>
      </c>
      <c r="C529" t="s">
        <v>268</v>
      </c>
      <c r="D529" t="s">
        <v>293</v>
      </c>
      <c r="E529" s="53">
        <v>622838.64410000003</v>
      </c>
      <c r="F529" s="53">
        <v>595572.76890000002</v>
      </c>
      <c r="G529" s="53">
        <v>2338706</v>
      </c>
      <c r="H529" s="46">
        <v>1.0457809300000001</v>
      </c>
      <c r="I529" s="46">
        <v>3.9268182199999999</v>
      </c>
    </row>
    <row r="530" spans="1:9" x14ac:dyDescent="0.25">
      <c r="A530" t="s">
        <v>85</v>
      </c>
      <c r="B530" t="s">
        <v>259</v>
      </c>
      <c r="C530" t="s">
        <v>269</v>
      </c>
      <c r="D530" t="s">
        <v>293</v>
      </c>
      <c r="E530" s="53">
        <v>688515.93920000002</v>
      </c>
      <c r="F530" s="53">
        <v>589870.66720000003</v>
      </c>
      <c r="G530" s="53">
        <v>2597015</v>
      </c>
      <c r="H530" s="46">
        <v>1.1672320350000001</v>
      </c>
      <c r="I530" s="46">
        <v>4.4026854430000002</v>
      </c>
    </row>
    <row r="531" spans="1:9" x14ac:dyDescent="0.25">
      <c r="A531" t="s">
        <v>85</v>
      </c>
      <c r="B531" t="s">
        <v>259</v>
      </c>
      <c r="C531" t="s">
        <v>270</v>
      </c>
      <c r="D531" t="s">
        <v>293</v>
      </c>
      <c r="E531" s="53">
        <v>735493.90870000003</v>
      </c>
      <c r="F531" s="53">
        <v>584982.81519999995</v>
      </c>
      <c r="G531" s="53">
        <v>2836424</v>
      </c>
      <c r="H531" s="46">
        <v>1.257291479</v>
      </c>
      <c r="I531" s="46">
        <v>4.8487304699999996</v>
      </c>
    </row>
    <row r="532" spans="1:9" x14ac:dyDescent="0.25">
      <c r="A532" t="s">
        <v>85</v>
      </c>
      <c r="B532" t="s">
        <v>259</v>
      </c>
      <c r="C532" t="s">
        <v>271</v>
      </c>
      <c r="D532" t="s">
        <v>293</v>
      </c>
      <c r="E532" s="53">
        <v>856565.33700000006</v>
      </c>
      <c r="F532" s="53">
        <v>624408.01950000005</v>
      </c>
      <c r="G532" s="53">
        <v>3192517</v>
      </c>
      <c r="H532" s="46">
        <v>1.3718038690000001</v>
      </c>
      <c r="I532" s="46">
        <v>5.1128699510000004</v>
      </c>
    </row>
    <row r="533" spans="1:9" x14ac:dyDescent="0.25">
      <c r="A533" t="s">
        <v>85</v>
      </c>
      <c r="B533" t="s">
        <v>263</v>
      </c>
      <c r="C533" t="s">
        <v>272</v>
      </c>
      <c r="D533" t="s">
        <v>293</v>
      </c>
      <c r="E533" s="53">
        <v>129996.8753</v>
      </c>
      <c r="F533" s="53">
        <v>297414.84999999998</v>
      </c>
      <c r="G533" s="53">
        <v>540000</v>
      </c>
      <c r="H533" s="46">
        <v>0.43708939000000002</v>
      </c>
      <c r="I533" s="46">
        <v>1.815645722</v>
      </c>
    </row>
    <row r="534" spans="1:9" x14ac:dyDescent="0.25">
      <c r="A534" t="s">
        <v>85</v>
      </c>
      <c r="B534" t="s">
        <v>259</v>
      </c>
      <c r="C534" t="s">
        <v>273</v>
      </c>
      <c r="D534" t="s">
        <v>293</v>
      </c>
      <c r="E534" s="53">
        <v>757941.50470000005</v>
      </c>
      <c r="F534" s="53">
        <v>444761.25689999998</v>
      </c>
      <c r="G534" s="53">
        <v>3358886.8820000002</v>
      </c>
      <c r="H534" s="46">
        <v>1.704153617</v>
      </c>
      <c r="I534" s="46">
        <v>7.5521121280000001</v>
      </c>
    </row>
    <row r="535" spans="1:9" x14ac:dyDescent="0.25">
      <c r="A535" t="s">
        <v>85</v>
      </c>
      <c r="B535" t="s">
        <v>259</v>
      </c>
      <c r="C535" t="s">
        <v>274</v>
      </c>
      <c r="D535" t="s">
        <v>293</v>
      </c>
      <c r="E535" s="53">
        <v>709731.60770000005</v>
      </c>
      <c r="F535" s="53">
        <v>444716.13309999998</v>
      </c>
      <c r="G535" s="53">
        <v>3674186.1120000002</v>
      </c>
      <c r="H535" s="46">
        <v>1.5959205320000001</v>
      </c>
      <c r="I535" s="46">
        <v>8.2618682759999995</v>
      </c>
    </row>
    <row r="536" spans="1:9" x14ac:dyDescent="0.25">
      <c r="A536" t="s">
        <v>85</v>
      </c>
      <c r="B536" t="s">
        <v>259</v>
      </c>
      <c r="C536" t="s">
        <v>275</v>
      </c>
      <c r="D536" t="s">
        <v>293</v>
      </c>
      <c r="E536" s="53">
        <v>847775.39610000001</v>
      </c>
      <c r="F536" s="53">
        <v>499474.70860000001</v>
      </c>
      <c r="G536" s="53">
        <v>3699581.7050000001</v>
      </c>
      <c r="H536" s="46">
        <v>1.697333982</v>
      </c>
      <c r="I536" s="46">
        <v>7.4069450190000001</v>
      </c>
    </row>
    <row r="537" spans="1:9" x14ac:dyDescent="0.25">
      <c r="A537" t="s">
        <v>85</v>
      </c>
      <c r="B537" t="s">
        <v>276</v>
      </c>
      <c r="C537" t="s">
        <v>277</v>
      </c>
      <c r="D537" t="s">
        <v>293</v>
      </c>
      <c r="E537" s="53">
        <v>259280.61379999999</v>
      </c>
      <c r="F537" s="53">
        <v>384016.658</v>
      </c>
      <c r="G537" s="53">
        <v>1004441.983</v>
      </c>
      <c r="H537" s="46">
        <v>0.67518064200000005</v>
      </c>
      <c r="I537" s="46">
        <v>2.615620866</v>
      </c>
    </row>
    <row r="538" spans="1:9" x14ac:dyDescent="0.25">
      <c r="A538" t="s">
        <v>85</v>
      </c>
      <c r="B538" t="s">
        <v>259</v>
      </c>
      <c r="C538" t="s">
        <v>278</v>
      </c>
      <c r="D538" t="s">
        <v>293</v>
      </c>
      <c r="E538" s="53">
        <v>989913.94949999999</v>
      </c>
      <c r="F538" s="53">
        <v>577475.51670000004</v>
      </c>
      <c r="G538" s="53">
        <v>3915948.5630000001</v>
      </c>
      <c r="H538" s="46">
        <v>1.7142093839999999</v>
      </c>
      <c r="I538" s="46">
        <v>6.7811508030000001</v>
      </c>
    </row>
    <row r="539" spans="1:9" x14ac:dyDescent="0.25">
      <c r="A539" t="s">
        <v>85</v>
      </c>
      <c r="B539" t="s">
        <v>259</v>
      </c>
      <c r="C539" t="s">
        <v>279</v>
      </c>
      <c r="D539" t="s">
        <v>293</v>
      </c>
      <c r="E539" s="53">
        <v>1123974.1939999999</v>
      </c>
      <c r="F539" s="53">
        <v>610422.5882</v>
      </c>
      <c r="G539" s="53">
        <v>4129708</v>
      </c>
      <c r="H539" s="46">
        <v>1.841305049</v>
      </c>
      <c r="I539" s="46">
        <v>6.7653263160000003</v>
      </c>
    </row>
    <row r="540" spans="1:9" x14ac:dyDescent="0.25">
      <c r="A540" t="s">
        <v>158</v>
      </c>
      <c r="B540" t="s">
        <v>259</v>
      </c>
      <c r="C540" t="s">
        <v>260</v>
      </c>
      <c r="D540" t="s">
        <v>294</v>
      </c>
      <c r="E540" s="53">
        <v>95577.748930000002</v>
      </c>
      <c r="F540" s="53">
        <v>152888.122</v>
      </c>
      <c r="G540" s="53">
        <v>763073.54189999995</v>
      </c>
      <c r="H540" s="46">
        <v>0.62514829599999999</v>
      </c>
      <c r="I540" s="46">
        <v>4.9910583769999999</v>
      </c>
    </row>
    <row r="541" spans="1:9" x14ac:dyDescent="0.25">
      <c r="A541" t="s">
        <v>158</v>
      </c>
      <c r="B541" t="s">
        <v>259</v>
      </c>
      <c r="C541" t="s">
        <v>262</v>
      </c>
      <c r="D541" t="s">
        <v>294</v>
      </c>
      <c r="E541" s="53">
        <v>138034.56950000001</v>
      </c>
      <c r="F541" s="53">
        <v>194546.1563</v>
      </c>
      <c r="G541" s="53">
        <v>1094621.9210000001</v>
      </c>
      <c r="H541" s="46">
        <v>0.70952092899999997</v>
      </c>
      <c r="I541" s="46">
        <v>5.6265409770000003</v>
      </c>
    </row>
    <row r="542" spans="1:9" x14ac:dyDescent="0.25">
      <c r="A542" t="s">
        <v>158</v>
      </c>
      <c r="B542" t="s">
        <v>263</v>
      </c>
      <c r="C542" t="s">
        <v>264</v>
      </c>
      <c r="D542" t="s">
        <v>294</v>
      </c>
      <c r="E542" s="53">
        <v>38344.205320000001</v>
      </c>
      <c r="F542" s="53">
        <v>107352.8116</v>
      </c>
      <c r="G542" s="53">
        <v>169284.01459999999</v>
      </c>
      <c r="H542" s="46">
        <v>0.35717933000000002</v>
      </c>
      <c r="I542" s="46">
        <v>1.576894094</v>
      </c>
    </row>
    <row r="543" spans="1:9" x14ac:dyDescent="0.25">
      <c r="A543" t="s">
        <v>158</v>
      </c>
      <c r="B543" t="s">
        <v>259</v>
      </c>
      <c r="C543" t="s">
        <v>265</v>
      </c>
      <c r="D543" t="s">
        <v>294</v>
      </c>
      <c r="E543" s="53">
        <v>180401.7672</v>
      </c>
      <c r="F543" s="53">
        <v>222731.7414</v>
      </c>
      <c r="G543" s="53">
        <v>1306084.5090000001</v>
      </c>
      <c r="H543" s="46">
        <v>0.80995086699999996</v>
      </c>
      <c r="I543" s="46">
        <v>5.8639352469999997</v>
      </c>
    </row>
    <row r="544" spans="1:9" x14ac:dyDescent="0.25">
      <c r="A544" t="s">
        <v>158</v>
      </c>
      <c r="B544" t="s">
        <v>259</v>
      </c>
      <c r="C544" t="s">
        <v>266</v>
      </c>
      <c r="D544" t="s">
        <v>294</v>
      </c>
      <c r="E544" s="53">
        <v>223426.25</v>
      </c>
      <c r="F544" s="53">
        <v>244177.59340000001</v>
      </c>
      <c r="G544" s="53">
        <v>1624039</v>
      </c>
      <c r="H544" s="46">
        <v>0.915015366</v>
      </c>
      <c r="I544" s="46">
        <v>6.6510566239999998</v>
      </c>
    </row>
    <row r="545" spans="1:9" x14ac:dyDescent="0.25">
      <c r="A545" t="s">
        <v>158</v>
      </c>
      <c r="B545" t="s">
        <v>259</v>
      </c>
      <c r="C545" t="s">
        <v>267</v>
      </c>
      <c r="D545" t="s">
        <v>294</v>
      </c>
      <c r="E545" s="53">
        <v>256997.72349999999</v>
      </c>
      <c r="F545" s="53">
        <v>280271.99489999999</v>
      </c>
      <c r="G545" s="53">
        <v>1855123</v>
      </c>
      <c r="H545" s="46">
        <v>0.91695826999999996</v>
      </c>
      <c r="I545" s="46">
        <v>6.6190095119999999</v>
      </c>
    </row>
    <row r="546" spans="1:9" x14ac:dyDescent="0.25">
      <c r="A546" t="s">
        <v>158</v>
      </c>
      <c r="B546" t="s">
        <v>259</v>
      </c>
      <c r="C546" t="s">
        <v>268</v>
      </c>
      <c r="D546" t="s">
        <v>294</v>
      </c>
      <c r="E546" s="53">
        <v>333574.07539999997</v>
      </c>
      <c r="F546" s="53">
        <v>298459.19500000001</v>
      </c>
      <c r="G546" s="53">
        <v>2180977</v>
      </c>
      <c r="H546" s="46">
        <v>1.1176538730000001</v>
      </c>
      <c r="I546" s="46">
        <v>7.3074545410000002</v>
      </c>
    </row>
    <row r="547" spans="1:9" x14ac:dyDescent="0.25">
      <c r="A547" t="s">
        <v>158</v>
      </c>
      <c r="B547" t="s">
        <v>259</v>
      </c>
      <c r="C547" t="s">
        <v>269</v>
      </c>
      <c r="D547" t="s">
        <v>294</v>
      </c>
      <c r="E547" s="53">
        <v>377889.283</v>
      </c>
      <c r="F547" s="53">
        <v>303099.83010000002</v>
      </c>
      <c r="G547" s="53">
        <v>2428805</v>
      </c>
      <c r="H547" s="46">
        <v>1.2467485810000001</v>
      </c>
      <c r="I547" s="46">
        <v>8.0132179539999999</v>
      </c>
    </row>
    <row r="548" spans="1:9" x14ac:dyDescent="0.25">
      <c r="A548" t="s">
        <v>158</v>
      </c>
      <c r="B548" t="s">
        <v>259</v>
      </c>
      <c r="C548" t="s">
        <v>270</v>
      </c>
      <c r="D548" t="s">
        <v>294</v>
      </c>
      <c r="E548" s="53">
        <v>410724.2144</v>
      </c>
      <c r="F548" s="53">
        <v>297350.85989999998</v>
      </c>
      <c r="G548" s="53">
        <v>2644585</v>
      </c>
      <c r="H548" s="46">
        <v>1.381278045</v>
      </c>
      <c r="I548" s="46">
        <v>8.8938199170000001</v>
      </c>
    </row>
    <row r="549" spans="1:9" x14ac:dyDescent="0.25">
      <c r="A549" t="s">
        <v>158</v>
      </c>
      <c r="B549" t="s">
        <v>259</v>
      </c>
      <c r="C549" t="s">
        <v>271</v>
      </c>
      <c r="D549" t="s">
        <v>294</v>
      </c>
      <c r="E549" s="53">
        <v>485717.83799999999</v>
      </c>
      <c r="F549" s="53">
        <v>314841.80680000002</v>
      </c>
      <c r="G549" s="53">
        <v>2969980</v>
      </c>
      <c r="H549" s="46">
        <v>1.542736154</v>
      </c>
      <c r="I549" s="46">
        <v>9.4332453189999992</v>
      </c>
    </row>
    <row r="550" spans="1:9" x14ac:dyDescent="0.25">
      <c r="A550" t="s">
        <v>158</v>
      </c>
      <c r="B550" t="s">
        <v>263</v>
      </c>
      <c r="C550" t="s">
        <v>272</v>
      </c>
      <c r="D550" t="s">
        <v>294</v>
      </c>
      <c r="E550" s="53">
        <v>62580.716059999999</v>
      </c>
      <c r="F550" s="53">
        <v>121594.47689999999</v>
      </c>
      <c r="G550" s="53">
        <v>496600</v>
      </c>
      <c r="H550" s="46">
        <v>0.51466742300000001</v>
      </c>
      <c r="I550" s="46">
        <v>4.0840670770000003</v>
      </c>
    </row>
    <row r="551" spans="1:9" x14ac:dyDescent="0.25">
      <c r="A551" t="s">
        <v>158</v>
      </c>
      <c r="B551" t="s">
        <v>259</v>
      </c>
      <c r="C551" t="s">
        <v>273</v>
      </c>
      <c r="D551" t="s">
        <v>294</v>
      </c>
      <c r="E551" s="53">
        <v>443140.14740000002</v>
      </c>
      <c r="F551" s="53">
        <v>236592.11610000001</v>
      </c>
      <c r="G551" s="53">
        <v>3130135.713</v>
      </c>
      <c r="H551" s="46">
        <v>1.873013161</v>
      </c>
      <c r="I551" s="46">
        <v>13.23009306</v>
      </c>
    </row>
    <row r="552" spans="1:9" x14ac:dyDescent="0.25">
      <c r="A552" t="s">
        <v>158</v>
      </c>
      <c r="B552" t="s">
        <v>259</v>
      </c>
      <c r="C552" t="s">
        <v>274</v>
      </c>
      <c r="D552" t="s">
        <v>294</v>
      </c>
      <c r="E552" s="53">
        <v>418431.0943</v>
      </c>
      <c r="F552" s="53">
        <v>241003.26</v>
      </c>
      <c r="G552" s="53">
        <v>3428516.8870000001</v>
      </c>
      <c r="H552" s="46">
        <v>1.7362051220000001</v>
      </c>
      <c r="I552" s="46">
        <v>14.22601871</v>
      </c>
    </row>
    <row r="553" spans="1:9" x14ac:dyDescent="0.25">
      <c r="A553" t="s">
        <v>158</v>
      </c>
      <c r="B553" t="s">
        <v>259</v>
      </c>
      <c r="C553" t="s">
        <v>275</v>
      </c>
      <c r="D553" t="s">
        <v>294</v>
      </c>
      <c r="E553" s="53">
        <v>472730.67080000002</v>
      </c>
      <c r="F553" s="53">
        <v>264900.88510000001</v>
      </c>
      <c r="G553" s="53">
        <v>3450504.3309999998</v>
      </c>
      <c r="H553" s="46">
        <v>1.784556781</v>
      </c>
      <c r="I553" s="46">
        <v>13.02564289</v>
      </c>
    </row>
    <row r="554" spans="1:9" x14ac:dyDescent="0.25">
      <c r="A554" t="s">
        <v>158</v>
      </c>
      <c r="B554" t="s">
        <v>276</v>
      </c>
      <c r="C554" t="s">
        <v>277</v>
      </c>
      <c r="D554" t="s">
        <v>294</v>
      </c>
      <c r="E554" s="53">
        <v>157048.59899999999</v>
      </c>
      <c r="F554" s="53">
        <v>207215.74739999999</v>
      </c>
      <c r="G554" s="53">
        <v>898249.72420000006</v>
      </c>
      <c r="H554" s="46">
        <v>0.75789895799999996</v>
      </c>
      <c r="I554" s="46">
        <v>4.3348526139999999</v>
      </c>
    </row>
    <row r="555" spans="1:9" x14ac:dyDescent="0.25">
      <c r="A555" t="s">
        <v>158</v>
      </c>
      <c r="B555" t="s">
        <v>259</v>
      </c>
      <c r="C555" t="s">
        <v>278</v>
      </c>
      <c r="D555" t="s">
        <v>294</v>
      </c>
      <c r="E555" s="53">
        <v>564771.92890000006</v>
      </c>
      <c r="F555" s="53">
        <v>296805.68530000001</v>
      </c>
      <c r="G555" s="53">
        <v>3652689.3659999999</v>
      </c>
      <c r="H555" s="46">
        <v>1.902833931</v>
      </c>
      <c r="I555" s="46">
        <v>12.30666913</v>
      </c>
    </row>
    <row r="556" spans="1:9" x14ac:dyDescent="0.25">
      <c r="A556" t="s">
        <v>158</v>
      </c>
      <c r="B556" t="s">
        <v>259</v>
      </c>
      <c r="C556" t="s">
        <v>279</v>
      </c>
      <c r="D556" t="s">
        <v>294</v>
      </c>
      <c r="E556" s="53">
        <v>623902.35230000003</v>
      </c>
      <c r="F556" s="53">
        <v>308628.15909999999</v>
      </c>
      <c r="G556" s="53">
        <v>3847734</v>
      </c>
      <c r="H556" s="46">
        <v>2.021534114</v>
      </c>
      <c r="I556" s="46">
        <v>12.46721625</v>
      </c>
    </row>
    <row r="557" spans="1:9" x14ac:dyDescent="0.25">
      <c r="A557" t="s">
        <v>160</v>
      </c>
      <c r="B557" t="s">
        <v>259</v>
      </c>
      <c r="C557" t="s">
        <v>260</v>
      </c>
      <c r="D557" t="s">
        <v>295</v>
      </c>
      <c r="E557" s="53">
        <v>61019.021809999998</v>
      </c>
      <c r="F557" s="53">
        <v>148097.05110000001</v>
      </c>
      <c r="G557" s="53">
        <v>27573.458139999999</v>
      </c>
      <c r="H557" s="46">
        <v>0.41202050499999998</v>
      </c>
      <c r="I557" s="46">
        <v>0.18618505900000001</v>
      </c>
    </row>
    <row r="558" spans="1:9" x14ac:dyDescent="0.25">
      <c r="A558" t="s">
        <v>160</v>
      </c>
      <c r="B558" t="s">
        <v>259</v>
      </c>
      <c r="C558" t="s">
        <v>262</v>
      </c>
      <c r="D558" t="s">
        <v>295</v>
      </c>
      <c r="E558" s="53">
        <v>90349.615680000003</v>
      </c>
      <c r="F558" s="53">
        <v>180996.42310000001</v>
      </c>
      <c r="G558" s="53">
        <v>45128.079360000003</v>
      </c>
      <c r="H558" s="46">
        <v>0.49917901199999998</v>
      </c>
      <c r="I558" s="46">
        <v>0.24933133299999999</v>
      </c>
    </row>
    <row r="559" spans="1:9" x14ac:dyDescent="0.25">
      <c r="A559" t="s">
        <v>160</v>
      </c>
      <c r="B559" t="s">
        <v>263</v>
      </c>
      <c r="C559" t="s">
        <v>264</v>
      </c>
      <c r="D559" t="s">
        <v>295</v>
      </c>
      <c r="E559" s="53">
        <v>25759.572110000001</v>
      </c>
      <c r="F559" s="53">
        <v>121696.3135</v>
      </c>
      <c r="G559" s="53">
        <v>6648.3240020000003</v>
      </c>
      <c r="H559" s="46">
        <v>0.21167093200000001</v>
      </c>
      <c r="I559" s="46">
        <v>5.4630446999999999E-2</v>
      </c>
    </row>
    <row r="560" spans="1:9" x14ac:dyDescent="0.25">
      <c r="A560" t="s">
        <v>160</v>
      </c>
      <c r="B560" t="s">
        <v>259</v>
      </c>
      <c r="C560" t="s">
        <v>265</v>
      </c>
      <c r="D560" t="s">
        <v>295</v>
      </c>
      <c r="E560" s="53">
        <v>134146.78450000001</v>
      </c>
      <c r="F560" s="53">
        <v>228319.13579999999</v>
      </c>
      <c r="G560" s="53">
        <v>69960.490749999997</v>
      </c>
      <c r="H560" s="46">
        <v>0.58754069799999997</v>
      </c>
      <c r="I560" s="46">
        <v>0.30641536200000002</v>
      </c>
    </row>
    <row r="561" spans="1:9" x14ac:dyDescent="0.25">
      <c r="A561" t="s">
        <v>160</v>
      </c>
      <c r="B561" t="s">
        <v>259</v>
      </c>
      <c r="C561" t="s">
        <v>266</v>
      </c>
      <c r="D561" t="s">
        <v>295</v>
      </c>
      <c r="E561" s="53">
        <v>181359.08780000001</v>
      </c>
      <c r="F561" s="53">
        <v>250851.06349999999</v>
      </c>
      <c r="G561" s="53">
        <v>98654</v>
      </c>
      <c r="H561" s="46">
        <v>0.72297515999999995</v>
      </c>
      <c r="I561" s="46">
        <v>0.39327718499999997</v>
      </c>
    </row>
    <row r="562" spans="1:9" x14ac:dyDescent="0.25">
      <c r="A562" t="s">
        <v>160</v>
      </c>
      <c r="B562" t="s">
        <v>259</v>
      </c>
      <c r="C562" t="s">
        <v>267</v>
      </c>
      <c r="D562" t="s">
        <v>295</v>
      </c>
      <c r="E562" s="53">
        <v>195546.86809999999</v>
      </c>
      <c r="F562" s="53">
        <v>278114.8639</v>
      </c>
      <c r="G562" s="53">
        <v>135686</v>
      </c>
      <c r="H562" s="46">
        <v>0.70311548700000004</v>
      </c>
      <c r="I562" s="46">
        <v>0.48787755599999999</v>
      </c>
    </row>
    <row r="563" spans="1:9" x14ac:dyDescent="0.25">
      <c r="A563" t="s">
        <v>160</v>
      </c>
      <c r="B563" t="s">
        <v>259</v>
      </c>
      <c r="C563" t="s">
        <v>268</v>
      </c>
      <c r="D563" t="s">
        <v>295</v>
      </c>
      <c r="E563" s="53">
        <v>289264.5687</v>
      </c>
      <c r="F563" s="53">
        <v>297113.57380000001</v>
      </c>
      <c r="G563" s="53">
        <v>157729</v>
      </c>
      <c r="H563" s="46">
        <v>0.97358247499999995</v>
      </c>
      <c r="I563" s="46">
        <v>0.53087106699999997</v>
      </c>
    </row>
    <row r="564" spans="1:9" x14ac:dyDescent="0.25">
      <c r="A564" t="s">
        <v>160</v>
      </c>
      <c r="B564" t="s">
        <v>259</v>
      </c>
      <c r="C564" t="s">
        <v>269</v>
      </c>
      <c r="D564" t="s">
        <v>295</v>
      </c>
      <c r="E564" s="53">
        <v>310626.65620000003</v>
      </c>
      <c r="F564" s="53">
        <v>286770.83720000001</v>
      </c>
      <c r="G564" s="53">
        <v>168210</v>
      </c>
      <c r="H564" s="46">
        <v>1.083187744</v>
      </c>
      <c r="I564" s="46">
        <v>0.58656591999999996</v>
      </c>
    </row>
    <row r="565" spans="1:9" x14ac:dyDescent="0.25">
      <c r="A565" t="s">
        <v>160</v>
      </c>
      <c r="B565" t="s">
        <v>259</v>
      </c>
      <c r="C565" t="s">
        <v>270</v>
      </c>
      <c r="D565" t="s">
        <v>295</v>
      </c>
      <c r="E565" s="53">
        <v>324769.69429999997</v>
      </c>
      <c r="F565" s="53">
        <v>287631.95529999997</v>
      </c>
      <c r="G565" s="53">
        <v>191839</v>
      </c>
      <c r="H565" s="46">
        <v>1.1291154839999999</v>
      </c>
      <c r="I565" s="46">
        <v>0.66695996899999999</v>
      </c>
    </row>
    <row r="566" spans="1:9" x14ac:dyDescent="0.25">
      <c r="A566" t="s">
        <v>160</v>
      </c>
      <c r="B566" t="s">
        <v>259</v>
      </c>
      <c r="C566" t="s">
        <v>271</v>
      </c>
      <c r="D566" t="s">
        <v>295</v>
      </c>
      <c r="E566" s="53">
        <v>370847.49900000001</v>
      </c>
      <c r="F566" s="53">
        <v>309566.21269999997</v>
      </c>
      <c r="G566" s="53">
        <v>222537</v>
      </c>
      <c r="H566" s="46">
        <v>1.1979585749999999</v>
      </c>
      <c r="I566" s="46">
        <v>0.71886721099999995</v>
      </c>
    </row>
    <row r="567" spans="1:9" x14ac:dyDescent="0.25">
      <c r="A567" t="s">
        <v>160</v>
      </c>
      <c r="B567" t="s">
        <v>263</v>
      </c>
      <c r="C567" t="s">
        <v>272</v>
      </c>
      <c r="D567" t="s">
        <v>295</v>
      </c>
      <c r="E567" s="53">
        <v>67416.159209999998</v>
      </c>
      <c r="F567" s="53">
        <v>175820.3731</v>
      </c>
      <c r="G567" s="53">
        <v>43400</v>
      </c>
      <c r="H567" s="46">
        <v>0.38343769900000002</v>
      </c>
      <c r="I567" s="46">
        <v>0.24684283900000001</v>
      </c>
    </row>
    <row r="568" spans="1:9" x14ac:dyDescent="0.25">
      <c r="A568" t="s">
        <v>160</v>
      </c>
      <c r="B568" t="s">
        <v>259</v>
      </c>
      <c r="C568" t="s">
        <v>273</v>
      </c>
      <c r="D568" t="s">
        <v>295</v>
      </c>
      <c r="E568" s="53">
        <v>314801.35729999997</v>
      </c>
      <c r="F568" s="53">
        <v>208169.14069999999</v>
      </c>
      <c r="G568" s="53">
        <v>228751.16889999999</v>
      </c>
      <c r="H568" s="46">
        <v>1.512238347</v>
      </c>
      <c r="I568" s="46">
        <v>1.098871658</v>
      </c>
    </row>
    <row r="569" spans="1:9" x14ac:dyDescent="0.25">
      <c r="A569" t="s">
        <v>160</v>
      </c>
      <c r="B569" t="s">
        <v>259</v>
      </c>
      <c r="C569" t="s">
        <v>274</v>
      </c>
      <c r="D569" t="s">
        <v>295</v>
      </c>
      <c r="E569" s="53">
        <v>291300.51329999999</v>
      </c>
      <c r="F569" s="53">
        <v>203712.8731</v>
      </c>
      <c r="G569" s="53">
        <v>245669.22529999999</v>
      </c>
      <c r="H569" s="46">
        <v>1.429956335</v>
      </c>
      <c r="I569" s="46">
        <v>1.2059582760000001</v>
      </c>
    </row>
    <row r="570" spans="1:9" x14ac:dyDescent="0.25">
      <c r="A570" t="s">
        <v>160</v>
      </c>
      <c r="B570" t="s">
        <v>259</v>
      </c>
      <c r="C570" t="s">
        <v>275</v>
      </c>
      <c r="D570" t="s">
        <v>295</v>
      </c>
      <c r="E570" s="53">
        <v>375044.72519999999</v>
      </c>
      <c r="F570" s="53">
        <v>234573.82339999999</v>
      </c>
      <c r="G570" s="53">
        <v>249077.37340000001</v>
      </c>
      <c r="H570" s="46">
        <v>1.5988345150000001</v>
      </c>
      <c r="I570" s="46">
        <v>1.061829363</v>
      </c>
    </row>
    <row r="571" spans="1:9" x14ac:dyDescent="0.25">
      <c r="A571" t="s">
        <v>160</v>
      </c>
      <c r="B571" t="s">
        <v>276</v>
      </c>
      <c r="C571" t="s">
        <v>277</v>
      </c>
      <c r="D571" t="s">
        <v>295</v>
      </c>
      <c r="E571" s="53">
        <v>102232.0148</v>
      </c>
      <c r="F571" s="53">
        <v>176800.9106</v>
      </c>
      <c r="G571" s="53">
        <v>106192.2592</v>
      </c>
      <c r="H571" s="46">
        <v>0.57823239999999998</v>
      </c>
      <c r="I571" s="46">
        <v>0.60063185600000002</v>
      </c>
    </row>
    <row r="572" spans="1:9" x14ac:dyDescent="0.25">
      <c r="A572" t="s">
        <v>160</v>
      </c>
      <c r="B572" t="s">
        <v>259</v>
      </c>
      <c r="C572" t="s">
        <v>278</v>
      </c>
      <c r="D572" t="s">
        <v>295</v>
      </c>
      <c r="E572" s="53">
        <v>425142.02059999999</v>
      </c>
      <c r="F572" s="53">
        <v>280669.83140000002</v>
      </c>
      <c r="G572" s="53">
        <v>263259.19780000002</v>
      </c>
      <c r="H572" s="46">
        <v>1.5147407129999999</v>
      </c>
      <c r="I572" s="46">
        <v>0.93796756299999995</v>
      </c>
    </row>
    <row r="573" spans="1:9" x14ac:dyDescent="0.25">
      <c r="A573" t="s">
        <v>160</v>
      </c>
      <c r="B573" t="s">
        <v>259</v>
      </c>
      <c r="C573" t="s">
        <v>279</v>
      </c>
      <c r="D573" t="s">
        <v>295</v>
      </c>
      <c r="E573" s="53">
        <v>500071.84129999997</v>
      </c>
      <c r="F573" s="53">
        <v>301794.42920000001</v>
      </c>
      <c r="G573" s="53">
        <v>281974</v>
      </c>
      <c r="H573" s="46">
        <v>1.656994938</v>
      </c>
      <c r="I573" s="46">
        <v>0.93432473500000002</v>
      </c>
    </row>
    <row r="574" spans="1:9" x14ac:dyDescent="0.25">
      <c r="A574" t="s">
        <v>87</v>
      </c>
      <c r="B574" t="s">
        <v>259</v>
      </c>
      <c r="C574" t="s">
        <v>260</v>
      </c>
      <c r="D574" t="s">
        <v>296</v>
      </c>
      <c r="E574" s="53">
        <v>402799.74680000002</v>
      </c>
      <c r="F574" s="53">
        <v>600926.7855</v>
      </c>
      <c r="G574" s="53">
        <v>123579.8882</v>
      </c>
      <c r="H574" s="46">
        <v>0.67029754100000005</v>
      </c>
      <c r="I574" s="46">
        <v>0.20564882600000001</v>
      </c>
    </row>
    <row r="575" spans="1:9" x14ac:dyDescent="0.25">
      <c r="A575" t="s">
        <v>87</v>
      </c>
      <c r="B575" t="s">
        <v>259</v>
      </c>
      <c r="C575" t="s">
        <v>262</v>
      </c>
      <c r="D575" t="s">
        <v>296</v>
      </c>
      <c r="E575" s="53">
        <v>598028.73970000003</v>
      </c>
      <c r="F575" s="53">
        <v>705882.45079999999</v>
      </c>
      <c r="G575" s="53">
        <v>173272.8468</v>
      </c>
      <c r="H575" s="46">
        <v>0.84720726400000002</v>
      </c>
      <c r="I575" s="46">
        <v>0.245469832</v>
      </c>
    </row>
    <row r="576" spans="1:9" x14ac:dyDescent="0.25">
      <c r="A576" t="s">
        <v>87</v>
      </c>
      <c r="B576" t="s">
        <v>263</v>
      </c>
      <c r="C576" t="s">
        <v>264</v>
      </c>
      <c r="D576" t="s">
        <v>296</v>
      </c>
      <c r="E576" s="53">
        <v>178875.80360000001</v>
      </c>
      <c r="F576" s="53">
        <v>544299.28729999997</v>
      </c>
      <c r="G576" s="53">
        <v>72183.411850000004</v>
      </c>
      <c r="H576" s="46">
        <v>0.32863501299999998</v>
      </c>
      <c r="I576" s="46">
        <v>0.132617135</v>
      </c>
    </row>
    <row r="577" spans="1:9" x14ac:dyDescent="0.25">
      <c r="A577" t="s">
        <v>87</v>
      </c>
      <c r="B577" t="s">
        <v>259</v>
      </c>
      <c r="C577" t="s">
        <v>265</v>
      </c>
      <c r="D577" t="s">
        <v>296</v>
      </c>
      <c r="E577" s="53">
        <v>836471.4031</v>
      </c>
      <c r="F577" s="53">
        <v>854806.74010000005</v>
      </c>
      <c r="G577" s="53">
        <v>312348.19030000002</v>
      </c>
      <c r="H577" s="46">
        <v>0.97855031299999995</v>
      </c>
      <c r="I577" s="46">
        <v>0.365402114</v>
      </c>
    </row>
    <row r="578" spans="1:9" x14ac:dyDescent="0.25">
      <c r="A578" t="s">
        <v>87</v>
      </c>
      <c r="B578" t="s">
        <v>259</v>
      </c>
      <c r="C578" t="s">
        <v>266</v>
      </c>
      <c r="D578" t="s">
        <v>296</v>
      </c>
      <c r="E578" s="53">
        <v>1109642.159</v>
      </c>
      <c r="F578" s="53">
        <v>900761.72499999998</v>
      </c>
      <c r="G578" s="53">
        <v>348343</v>
      </c>
      <c r="H578" s="46">
        <v>1.231893106</v>
      </c>
      <c r="I578" s="46">
        <v>0.38672047300000001</v>
      </c>
    </row>
    <row r="579" spans="1:9" x14ac:dyDescent="0.25">
      <c r="A579" t="s">
        <v>87</v>
      </c>
      <c r="B579" t="s">
        <v>259</v>
      </c>
      <c r="C579" t="s">
        <v>267</v>
      </c>
      <c r="D579" t="s">
        <v>296</v>
      </c>
      <c r="E579" s="53">
        <v>1316521.7649999999</v>
      </c>
      <c r="F579" s="53">
        <v>925844.06810000003</v>
      </c>
      <c r="G579" s="53">
        <v>377579</v>
      </c>
      <c r="H579" s="46">
        <v>1.421969217</v>
      </c>
      <c r="I579" s="46">
        <v>0.40782137400000001</v>
      </c>
    </row>
    <row r="580" spans="1:9" x14ac:dyDescent="0.25">
      <c r="A580" t="s">
        <v>87</v>
      </c>
      <c r="B580" t="s">
        <v>259</v>
      </c>
      <c r="C580" t="s">
        <v>268</v>
      </c>
      <c r="D580" t="s">
        <v>296</v>
      </c>
      <c r="E580" s="53">
        <v>1735392.8459999999</v>
      </c>
      <c r="F580" s="53">
        <v>1039598.224</v>
      </c>
      <c r="G580" s="53">
        <v>425871</v>
      </c>
      <c r="H580" s="46">
        <v>1.6692918539999999</v>
      </c>
      <c r="I580" s="46">
        <v>0.40964960299999997</v>
      </c>
    </row>
    <row r="581" spans="1:9" x14ac:dyDescent="0.25">
      <c r="A581" t="s">
        <v>87</v>
      </c>
      <c r="B581" t="s">
        <v>259</v>
      </c>
      <c r="C581" t="s">
        <v>269</v>
      </c>
      <c r="D581" t="s">
        <v>296</v>
      </c>
      <c r="E581" s="53">
        <v>1998689.804</v>
      </c>
      <c r="F581" s="53">
        <v>1043096.2439999999</v>
      </c>
      <c r="G581" s="53">
        <v>481009</v>
      </c>
      <c r="H581" s="46">
        <v>1.9161125510000001</v>
      </c>
      <c r="I581" s="46">
        <v>0.46113578</v>
      </c>
    </row>
    <row r="582" spans="1:9" x14ac:dyDescent="0.25">
      <c r="A582" t="s">
        <v>87</v>
      </c>
      <c r="B582" t="s">
        <v>259</v>
      </c>
      <c r="C582" t="s">
        <v>270</v>
      </c>
      <c r="D582" t="s">
        <v>296</v>
      </c>
      <c r="E582" s="53">
        <v>2149641.6949999998</v>
      </c>
      <c r="F582" s="53">
        <v>1074966.523</v>
      </c>
      <c r="G582" s="53">
        <v>564982</v>
      </c>
      <c r="H582" s="46">
        <v>1.999728967</v>
      </c>
      <c r="I582" s="46">
        <v>0.52558101800000001</v>
      </c>
    </row>
    <row r="583" spans="1:9" x14ac:dyDescent="0.25">
      <c r="A583" t="s">
        <v>87</v>
      </c>
      <c r="B583" t="s">
        <v>259</v>
      </c>
      <c r="C583" t="s">
        <v>271</v>
      </c>
      <c r="D583" t="s">
        <v>296</v>
      </c>
      <c r="E583" s="53">
        <v>2382228.736</v>
      </c>
      <c r="F583" s="53">
        <v>1148941.6399999999</v>
      </c>
      <c r="G583" s="53">
        <v>644283</v>
      </c>
      <c r="H583" s="46">
        <v>2.0734114360000002</v>
      </c>
      <c r="I583" s="46">
        <v>0.56076216400000001</v>
      </c>
    </row>
    <row r="584" spans="1:9" x14ac:dyDescent="0.25">
      <c r="A584" t="s">
        <v>87</v>
      </c>
      <c r="B584" t="s">
        <v>263</v>
      </c>
      <c r="C584" t="s">
        <v>272</v>
      </c>
      <c r="D584" t="s">
        <v>296</v>
      </c>
      <c r="E584" s="53">
        <v>336627.7095</v>
      </c>
      <c r="F584" s="53">
        <v>545087.85959999997</v>
      </c>
      <c r="G584" s="53">
        <v>232700</v>
      </c>
      <c r="H584" s="46">
        <v>0.61756596399999997</v>
      </c>
      <c r="I584" s="46">
        <v>0.42690365600000002</v>
      </c>
    </row>
    <row r="585" spans="1:9" x14ac:dyDescent="0.25">
      <c r="A585" t="s">
        <v>87</v>
      </c>
      <c r="B585" t="s">
        <v>259</v>
      </c>
      <c r="C585" t="s">
        <v>273</v>
      </c>
      <c r="D585" t="s">
        <v>296</v>
      </c>
      <c r="E585" s="53">
        <v>2021754.33</v>
      </c>
      <c r="F585" s="53">
        <v>873892.98120000004</v>
      </c>
      <c r="G585" s="53">
        <v>688451.71389999997</v>
      </c>
      <c r="H585" s="46">
        <v>2.3135033389999999</v>
      </c>
      <c r="I585" s="46">
        <v>0.78779865400000004</v>
      </c>
    </row>
    <row r="586" spans="1:9" x14ac:dyDescent="0.25">
      <c r="A586" t="s">
        <v>87</v>
      </c>
      <c r="B586" t="s">
        <v>259</v>
      </c>
      <c r="C586" t="s">
        <v>274</v>
      </c>
      <c r="D586" t="s">
        <v>296</v>
      </c>
      <c r="E586" s="53">
        <v>1819913.811</v>
      </c>
      <c r="F586" s="53">
        <v>705420.95140000002</v>
      </c>
      <c r="G586" s="53">
        <v>740943.2942</v>
      </c>
      <c r="H586" s="46">
        <v>2.579897587</v>
      </c>
      <c r="I586" s="46">
        <v>1.0503562340000001</v>
      </c>
    </row>
    <row r="587" spans="1:9" x14ac:dyDescent="0.25">
      <c r="A587" t="s">
        <v>87</v>
      </c>
      <c r="B587" t="s">
        <v>259</v>
      </c>
      <c r="C587" t="s">
        <v>275</v>
      </c>
      <c r="D587" t="s">
        <v>296</v>
      </c>
      <c r="E587" s="53">
        <v>1886188.96</v>
      </c>
      <c r="F587" s="53">
        <v>833036.66720000003</v>
      </c>
      <c r="G587" s="53">
        <v>739603.39040000003</v>
      </c>
      <c r="H587" s="46">
        <v>2.264232818</v>
      </c>
      <c r="I587" s="46">
        <v>0.88784013900000003</v>
      </c>
    </row>
    <row r="588" spans="1:9" x14ac:dyDescent="0.25">
      <c r="A588" t="s">
        <v>87</v>
      </c>
      <c r="B588" t="s">
        <v>276</v>
      </c>
      <c r="C588" t="s">
        <v>277</v>
      </c>
      <c r="D588" t="s">
        <v>296</v>
      </c>
      <c r="E588" s="53">
        <v>238389.64050000001</v>
      </c>
      <c r="F588" s="53">
        <v>421530.02769999998</v>
      </c>
      <c r="G588" s="53">
        <v>208224.20199999999</v>
      </c>
      <c r="H588" s="46">
        <v>0.56553418499999997</v>
      </c>
      <c r="I588" s="46">
        <v>0.49397240599999998</v>
      </c>
    </row>
    <row r="589" spans="1:9" x14ac:dyDescent="0.25">
      <c r="A589" t="s">
        <v>87</v>
      </c>
      <c r="B589" t="s">
        <v>259</v>
      </c>
      <c r="C589" t="s">
        <v>278</v>
      </c>
      <c r="D589" t="s">
        <v>296</v>
      </c>
      <c r="E589" s="53">
        <v>2233334.5240000002</v>
      </c>
      <c r="F589" s="53">
        <v>939183.58330000006</v>
      </c>
      <c r="G589" s="53">
        <v>749635.06640000001</v>
      </c>
      <c r="H589" s="46">
        <v>2.3779531120000001</v>
      </c>
      <c r="I589" s="46">
        <v>0.79817735300000003</v>
      </c>
    </row>
    <row r="590" spans="1:9" x14ac:dyDescent="0.25">
      <c r="A590" t="s">
        <v>87</v>
      </c>
      <c r="B590" t="s">
        <v>259</v>
      </c>
      <c r="C590" t="s">
        <v>279</v>
      </c>
      <c r="D590" t="s">
        <v>296</v>
      </c>
      <c r="E590" s="53">
        <v>2143469.7140000002</v>
      </c>
      <c r="F590" s="53">
        <v>912394.12950000004</v>
      </c>
      <c r="G590" s="53">
        <v>774499</v>
      </c>
      <c r="H590" s="46">
        <v>2.3492804760000001</v>
      </c>
      <c r="I590" s="46">
        <v>0.84886451500000004</v>
      </c>
    </row>
    <row r="591" spans="1:9" x14ac:dyDescent="0.25">
      <c r="A591" t="s">
        <v>297</v>
      </c>
      <c r="B591" t="s">
        <v>259</v>
      </c>
      <c r="C591" t="s">
        <v>260</v>
      </c>
      <c r="D591" t="s">
        <v>298</v>
      </c>
      <c r="E591" s="53">
        <v>346942.4142</v>
      </c>
      <c r="F591" s="53">
        <v>492297.21850000002</v>
      </c>
      <c r="G591" s="53">
        <v>107062</v>
      </c>
      <c r="H591" s="46">
        <v>0.70474177199999999</v>
      </c>
      <c r="I591" s="46">
        <v>0.217474314</v>
      </c>
    </row>
    <row r="592" spans="1:9" x14ac:dyDescent="0.25">
      <c r="A592" t="s">
        <v>297</v>
      </c>
      <c r="B592" t="s">
        <v>259</v>
      </c>
      <c r="C592" t="s">
        <v>262</v>
      </c>
      <c r="D592" t="s">
        <v>298</v>
      </c>
      <c r="E592" s="53">
        <v>526760.01269999996</v>
      </c>
      <c r="F592" s="53">
        <v>572641.5331</v>
      </c>
      <c r="G592" s="53">
        <v>152017.33110000001</v>
      </c>
      <c r="H592" s="46">
        <v>0.919877414</v>
      </c>
      <c r="I592" s="46">
        <v>0.26546682799999999</v>
      </c>
    </row>
    <row r="593" spans="1:9" x14ac:dyDescent="0.25">
      <c r="A593" t="s">
        <v>297</v>
      </c>
      <c r="B593" t="s">
        <v>263</v>
      </c>
      <c r="C593" t="s">
        <v>264</v>
      </c>
      <c r="D593" t="s">
        <v>298</v>
      </c>
      <c r="E593" s="53">
        <v>178875.80360000001</v>
      </c>
      <c r="F593" s="53">
        <v>544299.28729999997</v>
      </c>
      <c r="G593" s="53">
        <v>72183.411850000004</v>
      </c>
      <c r="H593" s="46">
        <v>0.32863501299999998</v>
      </c>
      <c r="I593" s="46">
        <v>0.132617135</v>
      </c>
    </row>
    <row r="594" spans="1:9" x14ac:dyDescent="0.25">
      <c r="A594" t="s">
        <v>297</v>
      </c>
      <c r="B594" t="s">
        <v>259</v>
      </c>
      <c r="C594" t="s">
        <v>265</v>
      </c>
      <c r="D594" t="s">
        <v>298</v>
      </c>
      <c r="E594" s="53">
        <v>733309.18099999998</v>
      </c>
      <c r="F594" s="53">
        <v>693239.74979999999</v>
      </c>
      <c r="G594" s="53">
        <v>271435</v>
      </c>
      <c r="H594" s="46">
        <v>1.057800251</v>
      </c>
      <c r="I594" s="46">
        <v>0.39154563799999997</v>
      </c>
    </row>
    <row r="595" spans="1:9" x14ac:dyDescent="0.25">
      <c r="A595" t="s">
        <v>297</v>
      </c>
      <c r="B595" t="s">
        <v>259</v>
      </c>
      <c r="C595" t="s">
        <v>266</v>
      </c>
      <c r="D595" t="s">
        <v>298</v>
      </c>
      <c r="E595" s="53">
        <v>970538.86369999999</v>
      </c>
      <c r="F595" s="53">
        <v>751439.27690000006</v>
      </c>
      <c r="G595" s="53">
        <v>302502</v>
      </c>
      <c r="H595" s="46">
        <v>1.291573243</v>
      </c>
      <c r="I595" s="46">
        <v>0.40256346599999998</v>
      </c>
    </row>
    <row r="596" spans="1:9" x14ac:dyDescent="0.25">
      <c r="A596" t="s">
        <v>297</v>
      </c>
      <c r="B596" t="s">
        <v>259</v>
      </c>
      <c r="C596" t="s">
        <v>267</v>
      </c>
      <c r="D596" t="s">
        <v>298</v>
      </c>
      <c r="E596" s="53">
        <v>1147337.379</v>
      </c>
      <c r="F596" s="53">
        <v>782187.1041</v>
      </c>
      <c r="G596" s="53">
        <v>326322</v>
      </c>
      <c r="H596" s="46">
        <v>1.4668323889999999</v>
      </c>
      <c r="I596" s="46">
        <v>0.417191741</v>
      </c>
    </row>
    <row r="597" spans="1:9" x14ac:dyDescent="0.25">
      <c r="A597" t="s">
        <v>297</v>
      </c>
      <c r="B597" t="s">
        <v>259</v>
      </c>
      <c r="C597" t="s">
        <v>268</v>
      </c>
      <c r="D597" t="s">
        <v>298</v>
      </c>
      <c r="E597" s="53">
        <v>1520076.6370000001</v>
      </c>
      <c r="F597" s="53">
        <v>880783.14980000001</v>
      </c>
      <c r="G597" s="53">
        <v>355817</v>
      </c>
      <c r="H597" s="46">
        <v>1.72582393</v>
      </c>
      <c r="I597" s="46">
        <v>0.40397798299999998</v>
      </c>
    </row>
    <row r="598" spans="1:9" x14ac:dyDescent="0.25">
      <c r="A598" t="s">
        <v>297</v>
      </c>
      <c r="B598" t="s">
        <v>259</v>
      </c>
      <c r="C598" t="s">
        <v>269</v>
      </c>
      <c r="D598" t="s">
        <v>298</v>
      </c>
      <c r="E598" s="53">
        <v>1757906.372</v>
      </c>
      <c r="F598" s="53">
        <v>881635.86829999997</v>
      </c>
      <c r="G598" s="53">
        <v>406945</v>
      </c>
      <c r="H598" s="46">
        <v>1.9939143079999999</v>
      </c>
      <c r="I598" s="46">
        <v>0.46157945099999997</v>
      </c>
    </row>
    <row r="599" spans="1:9" x14ac:dyDescent="0.25">
      <c r="A599" t="s">
        <v>297</v>
      </c>
      <c r="B599" t="s">
        <v>259</v>
      </c>
      <c r="C599" t="s">
        <v>270</v>
      </c>
      <c r="D599" t="s">
        <v>298</v>
      </c>
      <c r="E599" s="53">
        <v>1899822.983</v>
      </c>
      <c r="F599" s="53">
        <v>909827.23470000003</v>
      </c>
      <c r="G599" s="53">
        <v>480952</v>
      </c>
      <c r="H599" s="46">
        <v>2.0881139970000002</v>
      </c>
      <c r="I599" s="46">
        <v>0.52861904100000001</v>
      </c>
    </row>
    <row r="600" spans="1:9" x14ac:dyDescent="0.25">
      <c r="A600" t="s">
        <v>297</v>
      </c>
      <c r="B600" t="s">
        <v>259</v>
      </c>
      <c r="C600" t="s">
        <v>271</v>
      </c>
      <c r="D600" t="s">
        <v>298</v>
      </c>
      <c r="E600" s="53">
        <v>2086468.59</v>
      </c>
      <c r="F600" s="53">
        <v>959870.94579999999</v>
      </c>
      <c r="G600" s="53">
        <v>543632</v>
      </c>
      <c r="H600" s="46">
        <v>2.1736969940000002</v>
      </c>
      <c r="I600" s="46">
        <v>0.56635946999999998</v>
      </c>
    </row>
    <row r="601" spans="1:9" x14ac:dyDescent="0.25">
      <c r="A601" t="s">
        <v>297</v>
      </c>
      <c r="B601" t="s">
        <v>263</v>
      </c>
      <c r="C601" t="s">
        <v>272</v>
      </c>
      <c r="D601" t="s">
        <v>298</v>
      </c>
      <c r="E601" s="53">
        <v>336627.7095</v>
      </c>
      <c r="F601" s="53">
        <v>545087.85959999997</v>
      </c>
      <c r="G601" s="53">
        <v>232700</v>
      </c>
      <c r="H601" s="46">
        <v>0.61756596399999997</v>
      </c>
      <c r="I601" s="46">
        <v>0.42690365600000002</v>
      </c>
    </row>
    <row r="602" spans="1:9" x14ac:dyDescent="0.25">
      <c r="A602" t="s">
        <v>297</v>
      </c>
      <c r="B602" t="s">
        <v>259</v>
      </c>
      <c r="C602" t="s">
        <v>273</v>
      </c>
      <c r="D602" t="s">
        <v>298</v>
      </c>
      <c r="E602" s="53">
        <v>1794309.838</v>
      </c>
      <c r="F602" s="53">
        <v>738045.66899999999</v>
      </c>
      <c r="G602" s="53">
        <v>582082.99560000002</v>
      </c>
      <c r="H602" s="46">
        <v>2.4311636980000002</v>
      </c>
      <c r="I602" s="46">
        <v>0.78868154099999999</v>
      </c>
    </row>
    <row r="603" spans="1:9" x14ac:dyDescent="0.25">
      <c r="A603" t="s">
        <v>297</v>
      </c>
      <c r="B603" t="s">
        <v>259</v>
      </c>
      <c r="C603" t="s">
        <v>274</v>
      </c>
      <c r="D603" t="s">
        <v>298</v>
      </c>
      <c r="E603" s="53">
        <v>1615723.534</v>
      </c>
      <c r="F603" s="53">
        <v>601486.38430000003</v>
      </c>
      <c r="G603" s="53">
        <v>625063.89390000002</v>
      </c>
      <c r="H603" s="46">
        <v>2.6862179689999999</v>
      </c>
      <c r="I603" s="46">
        <v>1.039198742</v>
      </c>
    </row>
    <row r="604" spans="1:9" x14ac:dyDescent="0.25">
      <c r="A604" t="s">
        <v>297</v>
      </c>
      <c r="B604" t="s">
        <v>259</v>
      </c>
      <c r="C604" t="s">
        <v>275</v>
      </c>
      <c r="D604" t="s">
        <v>298</v>
      </c>
      <c r="E604" s="53">
        <v>1646472.074</v>
      </c>
      <c r="F604" s="53">
        <v>702935.99890000001</v>
      </c>
      <c r="G604" s="53">
        <v>623004.94380000001</v>
      </c>
      <c r="H604" s="46">
        <v>2.34227878</v>
      </c>
      <c r="I604" s="46">
        <v>0.88628971199999995</v>
      </c>
    </row>
    <row r="605" spans="1:9" x14ac:dyDescent="0.25">
      <c r="A605" t="s">
        <v>297</v>
      </c>
      <c r="B605" t="s">
        <v>259</v>
      </c>
      <c r="C605" t="s">
        <v>278</v>
      </c>
      <c r="D605" t="s">
        <v>298</v>
      </c>
      <c r="E605" s="53">
        <v>1905208.5279999999</v>
      </c>
      <c r="F605" s="53">
        <v>779016.01710000006</v>
      </c>
      <c r="G605" s="53">
        <v>628088.35770000005</v>
      </c>
      <c r="H605" s="46">
        <v>2.445660277</v>
      </c>
      <c r="I605" s="46">
        <v>0.80625859300000002</v>
      </c>
    </row>
    <row r="606" spans="1:9" x14ac:dyDescent="0.25">
      <c r="A606" t="s">
        <v>297</v>
      </c>
      <c r="B606" t="s">
        <v>259</v>
      </c>
      <c r="C606" t="s">
        <v>279</v>
      </c>
      <c r="D606" t="s">
        <v>298</v>
      </c>
      <c r="E606" s="53">
        <v>1802534.5360000001</v>
      </c>
      <c r="F606" s="53">
        <v>742879.92980000004</v>
      </c>
      <c r="G606" s="53">
        <v>643050</v>
      </c>
      <c r="H606" s="46">
        <v>2.4264143690000002</v>
      </c>
      <c r="I606" s="46">
        <v>0.865617678</v>
      </c>
    </row>
    <row r="607" spans="1:9" x14ac:dyDescent="0.25">
      <c r="A607" t="s">
        <v>299</v>
      </c>
      <c r="B607" t="s">
        <v>276</v>
      </c>
      <c r="C607" t="s">
        <v>277</v>
      </c>
      <c r="D607" t="s">
        <v>300</v>
      </c>
      <c r="E607" s="53">
        <v>207134.72949999999</v>
      </c>
      <c r="F607" s="53">
        <v>377555.93489999999</v>
      </c>
      <c r="G607" s="53">
        <v>186451.51670000001</v>
      </c>
      <c r="H607" s="46">
        <v>0.54861998000000001</v>
      </c>
      <c r="I607" s="46">
        <v>0.49383812999999999</v>
      </c>
    </row>
    <row r="608" spans="1:9" x14ac:dyDescent="0.25">
      <c r="A608" t="s">
        <v>301</v>
      </c>
      <c r="B608" t="s">
        <v>259</v>
      </c>
      <c r="C608" t="s">
        <v>260</v>
      </c>
      <c r="D608" t="s">
        <v>302</v>
      </c>
      <c r="E608" s="53">
        <v>19274.35872</v>
      </c>
      <c r="F608" s="53">
        <v>35723.158320000002</v>
      </c>
      <c r="G608" s="53">
        <v>7063</v>
      </c>
      <c r="H608" s="46">
        <v>0.53954800300000005</v>
      </c>
      <c r="I608" s="46">
        <v>0.19771488100000001</v>
      </c>
    </row>
    <row r="609" spans="1:9" x14ac:dyDescent="0.25">
      <c r="A609" t="s">
        <v>301</v>
      </c>
      <c r="B609" t="s">
        <v>259</v>
      </c>
      <c r="C609" t="s">
        <v>262</v>
      </c>
      <c r="D609" t="s">
        <v>302</v>
      </c>
      <c r="E609" s="53">
        <v>24119.864310000001</v>
      </c>
      <c r="F609" s="53">
        <v>39128.834840000003</v>
      </c>
      <c r="G609" s="53">
        <v>7147.4847280000004</v>
      </c>
      <c r="H609" s="46">
        <v>0.61642173600000005</v>
      </c>
      <c r="I609" s="46">
        <v>0.182665412</v>
      </c>
    </row>
    <row r="610" spans="1:9" x14ac:dyDescent="0.25">
      <c r="A610" t="s">
        <v>301</v>
      </c>
      <c r="B610" t="s">
        <v>259</v>
      </c>
      <c r="C610" t="s">
        <v>265</v>
      </c>
      <c r="D610" t="s">
        <v>302</v>
      </c>
      <c r="E610" s="53">
        <v>33741.70102</v>
      </c>
      <c r="F610" s="53">
        <v>48073.476360000001</v>
      </c>
      <c r="G610" s="53">
        <v>13132</v>
      </c>
      <c r="H610" s="46">
        <v>0.70187770000000005</v>
      </c>
      <c r="I610" s="46">
        <v>0.27316518400000001</v>
      </c>
    </row>
    <row r="611" spans="1:9" x14ac:dyDescent="0.25">
      <c r="A611" t="s">
        <v>301</v>
      </c>
      <c r="B611" t="s">
        <v>259</v>
      </c>
      <c r="C611" t="s">
        <v>266</v>
      </c>
      <c r="D611" t="s">
        <v>302</v>
      </c>
      <c r="E611" s="53">
        <v>42199.595800000003</v>
      </c>
      <c r="F611" s="53">
        <v>40071.567219999997</v>
      </c>
      <c r="G611" s="53">
        <v>15178</v>
      </c>
      <c r="H611" s="46">
        <v>1.0531056990000001</v>
      </c>
      <c r="I611" s="46">
        <v>0.378772308</v>
      </c>
    </row>
    <row r="612" spans="1:9" x14ac:dyDescent="0.25">
      <c r="A612" t="s">
        <v>301</v>
      </c>
      <c r="B612" t="s">
        <v>259</v>
      </c>
      <c r="C612" t="s">
        <v>267</v>
      </c>
      <c r="D612" t="s">
        <v>302</v>
      </c>
      <c r="E612" s="53">
        <v>51592.17396</v>
      </c>
      <c r="F612" s="53">
        <v>40160.380989999998</v>
      </c>
      <c r="G612" s="53">
        <v>18624</v>
      </c>
      <c r="H612" s="46">
        <v>1.284653499</v>
      </c>
      <c r="I612" s="46">
        <v>0.46374061999999999</v>
      </c>
    </row>
    <row r="613" spans="1:9" x14ac:dyDescent="0.25">
      <c r="A613" t="s">
        <v>301</v>
      </c>
      <c r="B613" t="s">
        <v>259</v>
      </c>
      <c r="C613" t="s">
        <v>268</v>
      </c>
      <c r="D613" t="s">
        <v>302</v>
      </c>
      <c r="E613" s="53">
        <v>64798.24512</v>
      </c>
      <c r="F613" s="53">
        <v>43640.907310000002</v>
      </c>
      <c r="G613" s="53">
        <v>26869</v>
      </c>
      <c r="H613" s="46">
        <v>1.484805178</v>
      </c>
      <c r="I613" s="46">
        <v>0.615683808</v>
      </c>
    </row>
    <row r="614" spans="1:9" x14ac:dyDescent="0.25">
      <c r="A614" t="s">
        <v>301</v>
      </c>
      <c r="B614" t="s">
        <v>259</v>
      </c>
      <c r="C614" t="s">
        <v>269</v>
      </c>
      <c r="D614" t="s">
        <v>302</v>
      </c>
      <c r="E614" s="53">
        <v>71060.791389999999</v>
      </c>
      <c r="F614" s="53">
        <v>44603.388579999999</v>
      </c>
      <c r="G614" s="53">
        <v>28623</v>
      </c>
      <c r="H614" s="46">
        <v>1.593170242</v>
      </c>
      <c r="I614" s="46">
        <v>0.64172254399999995</v>
      </c>
    </row>
    <row r="615" spans="1:9" x14ac:dyDescent="0.25">
      <c r="A615" t="s">
        <v>301</v>
      </c>
      <c r="B615" t="s">
        <v>259</v>
      </c>
      <c r="C615" t="s">
        <v>270</v>
      </c>
      <c r="D615" t="s">
        <v>302</v>
      </c>
      <c r="E615" s="53">
        <v>66349.824500000002</v>
      </c>
      <c r="F615" s="53">
        <v>41848.337769999998</v>
      </c>
      <c r="G615" s="53">
        <v>28541</v>
      </c>
      <c r="H615" s="46">
        <v>1.585482914</v>
      </c>
      <c r="I615" s="46">
        <v>0.68201036199999998</v>
      </c>
    </row>
    <row r="616" spans="1:9" x14ac:dyDescent="0.25">
      <c r="A616" t="s">
        <v>301</v>
      </c>
      <c r="B616" t="s">
        <v>259</v>
      </c>
      <c r="C616" t="s">
        <v>271</v>
      </c>
      <c r="D616" t="s">
        <v>302</v>
      </c>
      <c r="E616" s="53">
        <v>82022.179000000004</v>
      </c>
      <c r="F616" s="53">
        <v>48310.4781</v>
      </c>
      <c r="G616" s="53">
        <v>35471</v>
      </c>
      <c r="H616" s="46">
        <v>1.69781344</v>
      </c>
      <c r="I616" s="46">
        <v>0.73422995199999996</v>
      </c>
    </row>
    <row r="617" spans="1:9" x14ac:dyDescent="0.25">
      <c r="A617" t="s">
        <v>301</v>
      </c>
      <c r="B617" t="s">
        <v>259</v>
      </c>
      <c r="C617" t="s">
        <v>273</v>
      </c>
      <c r="D617" t="s">
        <v>302</v>
      </c>
      <c r="E617" s="53">
        <v>64361.572509999998</v>
      </c>
      <c r="F617" s="53">
        <v>35763.172619999998</v>
      </c>
      <c r="G617" s="53">
        <v>39043.584179999998</v>
      </c>
      <c r="H617" s="46">
        <v>1.799660595</v>
      </c>
      <c r="I617" s="46">
        <v>1.091725966</v>
      </c>
    </row>
    <row r="618" spans="1:9" x14ac:dyDescent="0.25">
      <c r="A618" t="s">
        <v>301</v>
      </c>
      <c r="B618" t="s">
        <v>259</v>
      </c>
      <c r="C618" t="s">
        <v>274</v>
      </c>
      <c r="D618" t="s">
        <v>302</v>
      </c>
      <c r="E618" s="53">
        <v>62981.529710000003</v>
      </c>
      <c r="F618" s="53">
        <v>30650.538039999999</v>
      </c>
      <c r="G618" s="53">
        <v>44467.856310000003</v>
      </c>
      <c r="H618" s="46">
        <v>2.0548262359999998</v>
      </c>
      <c r="I618" s="46">
        <v>1.450801818</v>
      </c>
    </row>
    <row r="619" spans="1:9" x14ac:dyDescent="0.25">
      <c r="A619" t="s">
        <v>301</v>
      </c>
      <c r="B619" t="s">
        <v>259</v>
      </c>
      <c r="C619" t="s">
        <v>275</v>
      </c>
      <c r="D619" t="s">
        <v>302</v>
      </c>
      <c r="E619" s="53">
        <v>70177.940289999999</v>
      </c>
      <c r="F619" s="53">
        <v>38195.801500000001</v>
      </c>
      <c r="G619" s="53">
        <v>45471.62401</v>
      </c>
      <c r="H619" s="46">
        <v>1.837320793</v>
      </c>
      <c r="I619" s="46">
        <v>1.1904874940000001</v>
      </c>
    </row>
    <row r="620" spans="1:9" x14ac:dyDescent="0.25">
      <c r="A620" t="s">
        <v>301</v>
      </c>
      <c r="B620" t="s">
        <v>259</v>
      </c>
      <c r="C620" t="s">
        <v>278</v>
      </c>
      <c r="D620" t="s">
        <v>302</v>
      </c>
      <c r="E620" s="53">
        <v>103919.1297</v>
      </c>
      <c r="F620" s="53">
        <v>50320.715479999999</v>
      </c>
      <c r="G620" s="53">
        <v>48734.869310000002</v>
      </c>
      <c r="H620" s="46">
        <v>2.0651361719999999</v>
      </c>
      <c r="I620" s="46">
        <v>0.96848522199999998</v>
      </c>
    </row>
    <row r="621" spans="1:9" x14ac:dyDescent="0.25">
      <c r="A621" t="s">
        <v>301</v>
      </c>
      <c r="B621" t="s">
        <v>259</v>
      </c>
      <c r="C621" t="s">
        <v>279</v>
      </c>
      <c r="D621" t="s">
        <v>302</v>
      </c>
      <c r="E621" s="53">
        <v>117071.2858</v>
      </c>
      <c r="F621" s="53">
        <v>57178.811930000003</v>
      </c>
      <c r="G621" s="53">
        <v>55034</v>
      </c>
      <c r="H621" s="46">
        <v>2.0474592220000001</v>
      </c>
      <c r="I621" s="46">
        <v>0.96248939300000003</v>
      </c>
    </row>
    <row r="622" spans="1:9" x14ac:dyDescent="0.25">
      <c r="A622" t="s">
        <v>162</v>
      </c>
      <c r="B622" t="s">
        <v>259</v>
      </c>
      <c r="C622" t="s">
        <v>260</v>
      </c>
      <c r="D622" t="s">
        <v>303</v>
      </c>
      <c r="E622" s="53">
        <v>36582.973839999999</v>
      </c>
      <c r="F622" s="53">
        <v>72906.408620000002</v>
      </c>
      <c r="G622" s="53">
        <v>9454.8881930000007</v>
      </c>
      <c r="H622" s="46">
        <v>0.50177994699999995</v>
      </c>
      <c r="I622" s="46">
        <v>0.12968528200000001</v>
      </c>
    </row>
    <row r="623" spans="1:9" x14ac:dyDescent="0.25">
      <c r="A623" t="s">
        <v>162</v>
      </c>
      <c r="B623" t="s">
        <v>259</v>
      </c>
      <c r="C623" t="s">
        <v>262</v>
      </c>
      <c r="D623" t="s">
        <v>303</v>
      </c>
      <c r="E623" s="53">
        <v>47148.862650000003</v>
      </c>
      <c r="F623" s="53">
        <v>94112.082819999996</v>
      </c>
      <c r="G623" s="53">
        <v>14108.03097</v>
      </c>
      <c r="H623" s="46">
        <v>0.500986284</v>
      </c>
      <c r="I623" s="46">
        <v>0.14990669200000001</v>
      </c>
    </row>
    <row r="624" spans="1:9" x14ac:dyDescent="0.25">
      <c r="A624" t="s">
        <v>162</v>
      </c>
      <c r="B624" t="s">
        <v>259</v>
      </c>
      <c r="C624" t="s">
        <v>265</v>
      </c>
      <c r="D624" t="s">
        <v>303</v>
      </c>
      <c r="E624" s="53">
        <v>69420.521009999997</v>
      </c>
      <c r="F624" s="53">
        <v>113493.51390000001</v>
      </c>
      <c r="G624" s="53">
        <v>27781.190259999999</v>
      </c>
      <c r="H624" s="46">
        <v>0.61166950099999995</v>
      </c>
      <c r="I624" s="46">
        <v>0.24478218500000001</v>
      </c>
    </row>
    <row r="625" spans="1:9" x14ac:dyDescent="0.25">
      <c r="A625" t="s">
        <v>162</v>
      </c>
      <c r="B625" t="s">
        <v>259</v>
      </c>
      <c r="C625" t="s">
        <v>266</v>
      </c>
      <c r="D625" t="s">
        <v>303</v>
      </c>
      <c r="E625" s="53">
        <v>96903.699489999999</v>
      </c>
      <c r="F625" s="53">
        <v>109250.8809</v>
      </c>
      <c r="G625" s="53">
        <v>30663</v>
      </c>
      <c r="H625" s="46">
        <v>0.88698323300000004</v>
      </c>
      <c r="I625" s="46">
        <v>0.28066592899999998</v>
      </c>
    </row>
    <row r="626" spans="1:9" x14ac:dyDescent="0.25">
      <c r="A626" t="s">
        <v>162</v>
      </c>
      <c r="B626" t="s">
        <v>259</v>
      </c>
      <c r="C626" t="s">
        <v>267</v>
      </c>
      <c r="D626" t="s">
        <v>303</v>
      </c>
      <c r="E626" s="53">
        <v>117592.21219999999</v>
      </c>
      <c r="F626" s="53">
        <v>103496.583</v>
      </c>
      <c r="G626" s="53">
        <v>32633</v>
      </c>
      <c r="H626" s="46">
        <v>1.136194151</v>
      </c>
      <c r="I626" s="46">
        <v>0.31530509600000001</v>
      </c>
    </row>
    <row r="627" spans="1:9" x14ac:dyDescent="0.25">
      <c r="A627" t="s">
        <v>162</v>
      </c>
      <c r="B627" t="s">
        <v>259</v>
      </c>
      <c r="C627" t="s">
        <v>268</v>
      </c>
      <c r="D627" t="s">
        <v>303</v>
      </c>
      <c r="E627" s="53">
        <v>150517.9638</v>
      </c>
      <c r="F627" s="53">
        <v>115174.16650000001</v>
      </c>
      <c r="G627" s="53">
        <v>43185</v>
      </c>
      <c r="H627" s="46">
        <v>1.306872612</v>
      </c>
      <c r="I627" s="46">
        <v>0.37495387499999999</v>
      </c>
    </row>
    <row r="628" spans="1:9" x14ac:dyDescent="0.25">
      <c r="A628" t="s">
        <v>162</v>
      </c>
      <c r="B628" t="s">
        <v>259</v>
      </c>
      <c r="C628" t="s">
        <v>269</v>
      </c>
      <c r="D628" t="s">
        <v>303</v>
      </c>
      <c r="E628" s="53">
        <v>169722.64060000001</v>
      </c>
      <c r="F628" s="53">
        <v>116856.98669999999</v>
      </c>
      <c r="G628" s="53">
        <v>45441</v>
      </c>
      <c r="H628" s="46">
        <v>1.4523961759999999</v>
      </c>
      <c r="I628" s="46">
        <v>0.38885993299999999</v>
      </c>
    </row>
    <row r="629" spans="1:9" x14ac:dyDescent="0.25">
      <c r="A629" t="s">
        <v>162</v>
      </c>
      <c r="B629" t="s">
        <v>259</v>
      </c>
      <c r="C629" t="s">
        <v>270</v>
      </c>
      <c r="D629" t="s">
        <v>303</v>
      </c>
      <c r="E629" s="53">
        <v>183468.88740000001</v>
      </c>
      <c r="F629" s="53">
        <v>123290.9509</v>
      </c>
      <c r="G629" s="53">
        <v>55489</v>
      </c>
      <c r="H629" s="46">
        <v>1.4880969449999999</v>
      </c>
      <c r="I629" s="46">
        <v>0.45006547200000002</v>
      </c>
    </row>
    <row r="630" spans="1:9" x14ac:dyDescent="0.25">
      <c r="A630" t="s">
        <v>162</v>
      </c>
      <c r="B630" t="s">
        <v>259</v>
      </c>
      <c r="C630" t="s">
        <v>271</v>
      </c>
      <c r="D630" t="s">
        <v>303</v>
      </c>
      <c r="E630" s="53">
        <v>213737.967</v>
      </c>
      <c r="F630" s="53">
        <v>140760.21599999999</v>
      </c>
      <c r="G630" s="53">
        <v>65180</v>
      </c>
      <c r="H630" s="46">
        <v>1.518454384</v>
      </c>
      <c r="I630" s="46">
        <v>0.46305697600000001</v>
      </c>
    </row>
    <row r="631" spans="1:9" x14ac:dyDescent="0.25">
      <c r="A631" t="s">
        <v>162</v>
      </c>
      <c r="B631" t="s">
        <v>259</v>
      </c>
      <c r="C631" t="s">
        <v>273</v>
      </c>
      <c r="D631" t="s">
        <v>303</v>
      </c>
      <c r="E631" s="53">
        <v>163082.91940000001</v>
      </c>
      <c r="F631" s="53">
        <v>100084.13959999999</v>
      </c>
      <c r="G631" s="53">
        <v>67325.134099999996</v>
      </c>
      <c r="H631" s="46">
        <v>1.6294581749999999</v>
      </c>
      <c r="I631" s="46">
        <v>0.67268534700000004</v>
      </c>
    </row>
    <row r="632" spans="1:9" x14ac:dyDescent="0.25">
      <c r="A632" t="s">
        <v>162</v>
      </c>
      <c r="B632" t="s">
        <v>259</v>
      </c>
      <c r="C632" t="s">
        <v>274</v>
      </c>
      <c r="D632" t="s">
        <v>303</v>
      </c>
      <c r="E632" s="53">
        <v>141208.74710000001</v>
      </c>
      <c r="F632" s="53">
        <v>73284.028990000006</v>
      </c>
      <c r="G632" s="53">
        <v>71411.543950000007</v>
      </c>
      <c r="H632" s="46">
        <v>1.92686932</v>
      </c>
      <c r="I632" s="46">
        <v>0.97444893399999999</v>
      </c>
    </row>
    <row r="633" spans="1:9" x14ac:dyDescent="0.25">
      <c r="A633" t="s">
        <v>162</v>
      </c>
      <c r="B633" t="s">
        <v>259</v>
      </c>
      <c r="C633" t="s">
        <v>275</v>
      </c>
      <c r="D633" t="s">
        <v>303</v>
      </c>
      <c r="E633" s="53">
        <v>169538.9461</v>
      </c>
      <c r="F633" s="53">
        <v>91904.866779999997</v>
      </c>
      <c r="G633" s="53">
        <v>71126.822539999994</v>
      </c>
      <c r="H633" s="46">
        <v>1.8447221789999999</v>
      </c>
      <c r="I633" s="46">
        <v>0.77391791099999996</v>
      </c>
    </row>
    <row r="634" spans="1:9" x14ac:dyDescent="0.25">
      <c r="A634" t="s">
        <v>162</v>
      </c>
      <c r="B634" t="s">
        <v>276</v>
      </c>
      <c r="C634" t="s">
        <v>277</v>
      </c>
      <c r="D634" t="s">
        <v>303</v>
      </c>
      <c r="E634" s="53">
        <v>31254.911049999999</v>
      </c>
      <c r="F634" s="53">
        <v>43974.09287</v>
      </c>
      <c r="G634" s="53">
        <v>21772.685389999999</v>
      </c>
      <c r="H634" s="46">
        <v>0.71075737999999999</v>
      </c>
      <c r="I634" s="46">
        <v>0.495125288</v>
      </c>
    </row>
    <row r="635" spans="1:9" x14ac:dyDescent="0.25">
      <c r="A635" t="s">
        <v>162</v>
      </c>
      <c r="B635" t="s">
        <v>259</v>
      </c>
      <c r="C635" t="s">
        <v>278</v>
      </c>
      <c r="D635" t="s">
        <v>303</v>
      </c>
      <c r="E635" s="53">
        <v>224206.86670000001</v>
      </c>
      <c r="F635" s="53">
        <v>109846.8507</v>
      </c>
      <c r="G635" s="53">
        <v>72811.839359999998</v>
      </c>
      <c r="H635" s="46">
        <v>2.0410859779999999</v>
      </c>
      <c r="I635" s="46">
        <v>0.66284867400000003</v>
      </c>
    </row>
    <row r="636" spans="1:9" x14ac:dyDescent="0.25">
      <c r="A636" t="s">
        <v>162</v>
      </c>
      <c r="B636" t="s">
        <v>259</v>
      </c>
      <c r="C636" t="s">
        <v>279</v>
      </c>
      <c r="D636" t="s">
        <v>303</v>
      </c>
      <c r="E636" s="53">
        <v>223863.89230000001</v>
      </c>
      <c r="F636" s="53">
        <v>112335.38770000001</v>
      </c>
      <c r="G636" s="53">
        <v>76415</v>
      </c>
      <c r="H636" s="46">
        <v>1.9928171960000001</v>
      </c>
      <c r="I636" s="46">
        <v>0.68023978500000004</v>
      </c>
    </row>
    <row r="637" spans="1:9" x14ac:dyDescent="0.25">
      <c r="A637" t="s">
        <v>89</v>
      </c>
      <c r="B637" t="s">
        <v>259</v>
      </c>
      <c r="C637" t="s">
        <v>260</v>
      </c>
      <c r="D637" t="s">
        <v>304</v>
      </c>
      <c r="E637" s="53">
        <v>323342.11070000002</v>
      </c>
      <c r="F637" s="53">
        <v>473445.58140000002</v>
      </c>
      <c r="G637" s="53">
        <v>360567</v>
      </c>
      <c r="H637" s="46">
        <v>0.68295517699999997</v>
      </c>
      <c r="I637" s="46">
        <v>0.76158066300000005</v>
      </c>
    </row>
    <row r="638" spans="1:9" x14ac:dyDescent="0.25">
      <c r="A638" t="s">
        <v>89</v>
      </c>
      <c r="B638" t="s">
        <v>259</v>
      </c>
      <c r="C638" t="s">
        <v>262</v>
      </c>
      <c r="D638" t="s">
        <v>304</v>
      </c>
      <c r="E638" s="53">
        <v>437229.7647</v>
      </c>
      <c r="F638" s="53">
        <v>518334.27590000001</v>
      </c>
      <c r="G638" s="53">
        <v>545003</v>
      </c>
      <c r="H638" s="46">
        <v>0.84352855900000001</v>
      </c>
      <c r="I638" s="46">
        <v>1.051450821</v>
      </c>
    </row>
    <row r="639" spans="1:9" x14ac:dyDescent="0.25">
      <c r="A639" t="s">
        <v>89</v>
      </c>
      <c r="B639" t="s">
        <v>263</v>
      </c>
      <c r="C639" t="s">
        <v>264</v>
      </c>
      <c r="D639" t="s">
        <v>304</v>
      </c>
      <c r="E639" s="53">
        <v>176302.20809999999</v>
      </c>
      <c r="F639" s="53">
        <v>319255.49129999999</v>
      </c>
      <c r="G639" s="53">
        <v>238430.33</v>
      </c>
      <c r="H639" s="46">
        <v>0.552229211</v>
      </c>
      <c r="I639" s="46">
        <v>0.74683235400000003</v>
      </c>
    </row>
    <row r="640" spans="1:9" x14ac:dyDescent="0.25">
      <c r="A640" t="s">
        <v>89</v>
      </c>
      <c r="B640" t="s">
        <v>259</v>
      </c>
      <c r="C640" t="s">
        <v>265</v>
      </c>
      <c r="D640" t="s">
        <v>304</v>
      </c>
      <c r="E640" s="53">
        <v>545387.8371</v>
      </c>
      <c r="F640" s="53">
        <v>638266.99730000005</v>
      </c>
      <c r="G640" s="53">
        <v>757272</v>
      </c>
      <c r="H640" s="46">
        <v>0.85448227700000001</v>
      </c>
      <c r="I640" s="46">
        <v>1.18645019</v>
      </c>
    </row>
    <row r="641" spans="1:9" x14ac:dyDescent="0.25">
      <c r="A641" t="s">
        <v>89</v>
      </c>
      <c r="B641" t="s">
        <v>259</v>
      </c>
      <c r="C641" t="s">
        <v>266</v>
      </c>
      <c r="D641" t="s">
        <v>304</v>
      </c>
      <c r="E641" s="53">
        <v>762030.98919999995</v>
      </c>
      <c r="F641" s="53">
        <v>687614.61040000001</v>
      </c>
      <c r="G641" s="53">
        <v>1005164</v>
      </c>
      <c r="H641" s="46">
        <v>1.108223964</v>
      </c>
      <c r="I641" s="46">
        <v>1.461813034</v>
      </c>
    </row>
    <row r="642" spans="1:9" x14ac:dyDescent="0.25">
      <c r="A642" t="s">
        <v>89</v>
      </c>
      <c r="B642" t="s">
        <v>259</v>
      </c>
      <c r="C642" t="s">
        <v>267</v>
      </c>
      <c r="D642" t="s">
        <v>304</v>
      </c>
      <c r="E642" s="53">
        <v>894125.24650000001</v>
      </c>
      <c r="F642" s="53">
        <v>894962.7879</v>
      </c>
      <c r="G642" s="53">
        <v>1328129</v>
      </c>
      <c r="H642" s="46">
        <v>0.99906416099999995</v>
      </c>
      <c r="I642" s="46">
        <v>1.484004718</v>
      </c>
    </row>
    <row r="643" spans="1:9" x14ac:dyDescent="0.25">
      <c r="A643" t="s">
        <v>89</v>
      </c>
      <c r="B643" t="s">
        <v>259</v>
      </c>
      <c r="C643" t="s">
        <v>268</v>
      </c>
      <c r="D643" t="s">
        <v>304</v>
      </c>
      <c r="E643" s="53">
        <v>1481727.311</v>
      </c>
      <c r="F643" s="53">
        <v>818470.09920000006</v>
      </c>
      <c r="G643" s="53">
        <v>1591962</v>
      </c>
      <c r="H643" s="46">
        <v>1.810362177</v>
      </c>
      <c r="I643" s="46">
        <v>1.9450460089999999</v>
      </c>
    </row>
    <row r="644" spans="1:9" x14ac:dyDescent="0.25">
      <c r="A644" t="s">
        <v>89</v>
      </c>
      <c r="B644" t="s">
        <v>259</v>
      </c>
      <c r="C644" t="s">
        <v>269</v>
      </c>
      <c r="D644" t="s">
        <v>304</v>
      </c>
      <c r="E644" s="53">
        <v>1476442.9310000001</v>
      </c>
      <c r="F644" s="53">
        <v>811254.3541</v>
      </c>
      <c r="G644" s="53">
        <v>1696694</v>
      </c>
      <c r="H644" s="46">
        <v>1.8199507020000001</v>
      </c>
      <c r="I644" s="46">
        <v>2.091445169</v>
      </c>
    </row>
    <row r="645" spans="1:9" x14ac:dyDescent="0.25">
      <c r="A645" t="s">
        <v>89</v>
      </c>
      <c r="B645" t="s">
        <v>259</v>
      </c>
      <c r="C645" t="s">
        <v>270</v>
      </c>
      <c r="D645" t="s">
        <v>304</v>
      </c>
      <c r="E645" s="53">
        <v>1575592.871</v>
      </c>
      <c r="F645" s="53">
        <v>799720.0649</v>
      </c>
      <c r="G645" s="53">
        <v>1792106</v>
      </c>
      <c r="H645" s="46">
        <v>1.9701804919999999</v>
      </c>
      <c r="I645" s="46">
        <v>2.2409166389999999</v>
      </c>
    </row>
    <row r="646" spans="1:9" x14ac:dyDescent="0.25">
      <c r="A646" t="s">
        <v>89</v>
      </c>
      <c r="B646" t="s">
        <v>259</v>
      </c>
      <c r="C646" t="s">
        <v>271</v>
      </c>
      <c r="D646" t="s">
        <v>304</v>
      </c>
      <c r="E646" s="53">
        <v>1737265.692</v>
      </c>
      <c r="F646" s="53">
        <v>906338.48490000004</v>
      </c>
      <c r="G646" s="53">
        <v>2245355</v>
      </c>
      <c r="H646" s="46">
        <v>1.916795679</v>
      </c>
      <c r="I646" s="46">
        <v>2.4773912149999999</v>
      </c>
    </row>
    <row r="647" spans="1:9" x14ac:dyDescent="0.25">
      <c r="A647" t="s">
        <v>89</v>
      </c>
      <c r="B647" t="s">
        <v>263</v>
      </c>
      <c r="C647" t="s">
        <v>272</v>
      </c>
      <c r="D647" t="s">
        <v>304</v>
      </c>
      <c r="E647" s="53">
        <v>263425.38219999999</v>
      </c>
      <c r="F647" s="53">
        <v>378936.45539999998</v>
      </c>
      <c r="G647" s="53">
        <v>802000</v>
      </c>
      <c r="H647" s="46">
        <v>0.69517033399999995</v>
      </c>
      <c r="I647" s="46">
        <v>2.1164498389999999</v>
      </c>
    </row>
    <row r="648" spans="1:9" x14ac:dyDescent="0.25">
      <c r="A648" t="s">
        <v>89</v>
      </c>
      <c r="B648" t="s">
        <v>259</v>
      </c>
      <c r="C648" t="s">
        <v>273</v>
      </c>
      <c r="D648" t="s">
        <v>304</v>
      </c>
      <c r="E648" s="53">
        <v>1508958.5060000001</v>
      </c>
      <c r="F648" s="53">
        <v>588663.19900000002</v>
      </c>
      <c r="G648" s="53">
        <v>2474422.4759999998</v>
      </c>
      <c r="H648" s="46">
        <v>2.5633647709999998</v>
      </c>
      <c r="I648" s="46">
        <v>4.2034604519999998</v>
      </c>
    </row>
    <row r="649" spans="1:9" x14ac:dyDescent="0.25">
      <c r="A649" t="s">
        <v>89</v>
      </c>
      <c r="B649" t="s">
        <v>259</v>
      </c>
      <c r="C649" t="s">
        <v>274</v>
      </c>
      <c r="D649" t="s">
        <v>304</v>
      </c>
      <c r="E649" s="53">
        <v>1725612.561</v>
      </c>
      <c r="F649" s="53">
        <v>664978.43889999995</v>
      </c>
      <c r="G649" s="53">
        <v>2870805.6910000001</v>
      </c>
      <c r="H649" s="46">
        <v>2.5949902439999999</v>
      </c>
      <c r="I649" s="46">
        <v>4.3171410129999996</v>
      </c>
    </row>
    <row r="650" spans="1:9" x14ac:dyDescent="0.25">
      <c r="A650" t="s">
        <v>89</v>
      </c>
      <c r="B650" t="s">
        <v>259</v>
      </c>
      <c r="C650" t="s">
        <v>275</v>
      </c>
      <c r="D650" t="s">
        <v>304</v>
      </c>
      <c r="E650" s="53">
        <v>1780560.1580000001</v>
      </c>
      <c r="F650" s="53">
        <v>673022.2145</v>
      </c>
      <c r="G650" s="53">
        <v>3033087.946</v>
      </c>
      <c r="H650" s="46">
        <v>2.6456187029999998</v>
      </c>
      <c r="I650" s="46">
        <v>4.5066683989999996</v>
      </c>
    </row>
    <row r="651" spans="1:9" x14ac:dyDescent="0.25">
      <c r="A651" t="s">
        <v>89</v>
      </c>
      <c r="B651" t="s">
        <v>276</v>
      </c>
      <c r="C651" t="s">
        <v>277</v>
      </c>
      <c r="D651" t="s">
        <v>304</v>
      </c>
      <c r="E651" s="53">
        <v>867976.08230000001</v>
      </c>
      <c r="F651" s="53">
        <v>543084.02209999994</v>
      </c>
      <c r="G651" s="53">
        <v>1670776.452</v>
      </c>
      <c r="H651" s="46">
        <v>1.5982353499999999</v>
      </c>
      <c r="I651" s="46">
        <v>3.076460333</v>
      </c>
    </row>
    <row r="652" spans="1:9" x14ac:dyDescent="0.25">
      <c r="A652" t="s">
        <v>89</v>
      </c>
      <c r="B652" t="s">
        <v>259</v>
      </c>
      <c r="C652" t="s">
        <v>278</v>
      </c>
      <c r="D652" t="s">
        <v>304</v>
      </c>
      <c r="E652" s="53">
        <v>2194110.3849999998</v>
      </c>
      <c r="F652" s="53">
        <v>716774.84100000001</v>
      </c>
      <c r="G652" s="53">
        <v>3379523.0830000001</v>
      </c>
      <c r="H652" s="46">
        <v>3.061087331</v>
      </c>
      <c r="I652" s="46">
        <v>4.7149019320000001</v>
      </c>
    </row>
    <row r="653" spans="1:9" x14ac:dyDescent="0.25">
      <c r="A653" t="s">
        <v>89</v>
      </c>
      <c r="B653" t="s">
        <v>259</v>
      </c>
      <c r="C653" t="s">
        <v>279</v>
      </c>
      <c r="D653" t="s">
        <v>304</v>
      </c>
      <c r="E653" s="53">
        <v>2314665.1609999998</v>
      </c>
      <c r="F653" s="53">
        <v>719829.41639999999</v>
      </c>
      <c r="G653" s="53">
        <v>3747555</v>
      </c>
      <c r="H653" s="46">
        <v>3.2155745630000001</v>
      </c>
      <c r="I653" s="46">
        <v>5.2061709540000001</v>
      </c>
    </row>
    <row r="654" spans="1:9" x14ac:dyDescent="0.25">
      <c r="A654" t="s">
        <v>164</v>
      </c>
      <c r="B654" t="s">
        <v>259</v>
      </c>
      <c r="C654" t="s">
        <v>260</v>
      </c>
      <c r="D654" t="s">
        <v>165</v>
      </c>
      <c r="E654" s="53">
        <v>49219.53269</v>
      </c>
      <c r="F654" s="53">
        <v>68097.482250000001</v>
      </c>
      <c r="G654" s="53">
        <v>106928.3645</v>
      </c>
      <c r="H654" s="46">
        <v>0.72278050599999999</v>
      </c>
      <c r="I654" s="46">
        <v>1.570224933</v>
      </c>
    </row>
    <row r="655" spans="1:9" x14ac:dyDescent="0.25">
      <c r="A655" t="s">
        <v>164</v>
      </c>
      <c r="B655" t="s">
        <v>259</v>
      </c>
      <c r="C655" t="s">
        <v>262</v>
      </c>
      <c r="D655" t="s">
        <v>165</v>
      </c>
      <c r="E655" s="53">
        <v>75668.247669999997</v>
      </c>
      <c r="F655" s="53">
        <v>87830.864679999999</v>
      </c>
      <c r="G655" s="53">
        <v>167343</v>
      </c>
      <c r="H655" s="46">
        <v>0.86152229000000002</v>
      </c>
      <c r="I655" s="46">
        <v>1.905286947</v>
      </c>
    </row>
    <row r="656" spans="1:9" x14ac:dyDescent="0.25">
      <c r="A656" t="s">
        <v>164</v>
      </c>
      <c r="B656" t="s">
        <v>263</v>
      </c>
      <c r="C656" t="s">
        <v>264</v>
      </c>
      <c r="D656" t="s">
        <v>165</v>
      </c>
      <c r="E656" s="53">
        <v>91297.583419999995</v>
      </c>
      <c r="F656" s="53">
        <v>167717.7396</v>
      </c>
      <c r="G656" s="53">
        <v>148526.51990000001</v>
      </c>
      <c r="H656" s="46">
        <v>0.54435257500000001</v>
      </c>
      <c r="I656" s="46">
        <v>0.88557430100000001</v>
      </c>
    </row>
    <row r="657" spans="1:9" x14ac:dyDescent="0.25">
      <c r="A657" t="s">
        <v>164</v>
      </c>
      <c r="B657" t="s">
        <v>259</v>
      </c>
      <c r="C657" t="s">
        <v>265</v>
      </c>
      <c r="D657" t="s">
        <v>165</v>
      </c>
      <c r="E657" s="53">
        <v>102340.2506</v>
      </c>
      <c r="F657" s="53">
        <v>100760.9218</v>
      </c>
      <c r="G657" s="53">
        <v>253699</v>
      </c>
      <c r="H657" s="46">
        <v>1.0156740209999999</v>
      </c>
      <c r="I657" s="46">
        <v>2.5178312740000002</v>
      </c>
    </row>
    <row r="658" spans="1:9" x14ac:dyDescent="0.25">
      <c r="A658" t="s">
        <v>164</v>
      </c>
      <c r="B658" t="s">
        <v>259</v>
      </c>
      <c r="C658" t="s">
        <v>266</v>
      </c>
      <c r="D658" t="s">
        <v>165</v>
      </c>
      <c r="E658" s="53">
        <v>154915.2684</v>
      </c>
      <c r="F658" s="53">
        <v>127202.8143</v>
      </c>
      <c r="G658" s="53">
        <v>353090</v>
      </c>
      <c r="H658" s="46">
        <v>1.2178603859999999</v>
      </c>
      <c r="I658" s="46">
        <v>2.7758033659999999</v>
      </c>
    </row>
    <row r="659" spans="1:9" x14ac:dyDescent="0.25">
      <c r="A659" t="s">
        <v>164</v>
      </c>
      <c r="B659" t="s">
        <v>259</v>
      </c>
      <c r="C659" t="s">
        <v>267</v>
      </c>
      <c r="D659" t="s">
        <v>165</v>
      </c>
      <c r="E659" s="53">
        <v>265726.32780000003</v>
      </c>
      <c r="F659" s="53">
        <v>252853.85260000001</v>
      </c>
      <c r="G659" s="53">
        <v>527554</v>
      </c>
      <c r="H659" s="46">
        <v>1.0509087560000001</v>
      </c>
      <c r="I659" s="46">
        <v>2.0863989009999999</v>
      </c>
    </row>
    <row r="660" spans="1:9" x14ac:dyDescent="0.25">
      <c r="A660" t="s">
        <v>164</v>
      </c>
      <c r="B660" t="s">
        <v>259</v>
      </c>
      <c r="C660" t="s">
        <v>268</v>
      </c>
      <c r="D660" t="s">
        <v>165</v>
      </c>
      <c r="E660" s="53">
        <v>453102.07909999997</v>
      </c>
      <c r="F660" s="53">
        <v>250418.1845</v>
      </c>
      <c r="G660" s="53">
        <v>723689</v>
      </c>
      <c r="H660" s="46">
        <v>1.8093816949999999</v>
      </c>
      <c r="I660" s="46">
        <v>2.8899219180000002</v>
      </c>
    </row>
    <row r="661" spans="1:9" x14ac:dyDescent="0.25">
      <c r="A661" t="s">
        <v>164</v>
      </c>
      <c r="B661" t="s">
        <v>259</v>
      </c>
      <c r="C661" t="s">
        <v>269</v>
      </c>
      <c r="D661" t="s">
        <v>165</v>
      </c>
      <c r="E661" s="53">
        <v>434679.54109999997</v>
      </c>
      <c r="F661" s="53">
        <v>234669.14559999999</v>
      </c>
      <c r="G661" s="53">
        <v>784761</v>
      </c>
      <c r="H661" s="46">
        <v>1.852308023</v>
      </c>
      <c r="I661" s="46">
        <v>3.3441166629999999</v>
      </c>
    </row>
    <row r="662" spans="1:9" x14ac:dyDescent="0.25">
      <c r="A662" t="s">
        <v>164</v>
      </c>
      <c r="B662" t="s">
        <v>259</v>
      </c>
      <c r="C662" t="s">
        <v>270</v>
      </c>
      <c r="D662" t="s">
        <v>165</v>
      </c>
      <c r="E662" s="53">
        <v>422487.35440000001</v>
      </c>
      <c r="F662" s="53">
        <v>224358.59849999999</v>
      </c>
      <c r="G662" s="53">
        <v>736930</v>
      </c>
      <c r="H662" s="46">
        <v>1.883089649</v>
      </c>
      <c r="I662" s="46">
        <v>3.2846077880000002</v>
      </c>
    </row>
    <row r="663" spans="1:9" x14ac:dyDescent="0.25">
      <c r="A663" t="s">
        <v>164</v>
      </c>
      <c r="B663" t="s">
        <v>259</v>
      </c>
      <c r="C663" t="s">
        <v>271</v>
      </c>
      <c r="D663" t="s">
        <v>165</v>
      </c>
      <c r="E663" s="53">
        <v>531458.34600000002</v>
      </c>
      <c r="F663" s="53">
        <v>295803.26280000003</v>
      </c>
      <c r="G663" s="53">
        <v>1101814</v>
      </c>
      <c r="H663" s="46">
        <v>1.796661541</v>
      </c>
      <c r="I663" s="46">
        <v>3.7248203069999999</v>
      </c>
    </row>
    <row r="664" spans="1:9" x14ac:dyDescent="0.25">
      <c r="A664" t="s">
        <v>164</v>
      </c>
      <c r="B664" t="s">
        <v>263</v>
      </c>
      <c r="C664" t="s">
        <v>272</v>
      </c>
      <c r="D664" t="s">
        <v>165</v>
      </c>
      <c r="E664" s="53">
        <v>112206.04580000001</v>
      </c>
      <c r="F664" s="53">
        <v>180730.1819</v>
      </c>
      <c r="G664" s="53">
        <v>553200</v>
      </c>
      <c r="H664" s="46">
        <v>0.62084840799999996</v>
      </c>
      <c r="I664" s="46">
        <v>3.0609165229999999</v>
      </c>
    </row>
    <row r="665" spans="1:9" x14ac:dyDescent="0.25">
      <c r="A665" t="s">
        <v>164</v>
      </c>
      <c r="B665" t="s">
        <v>259</v>
      </c>
      <c r="C665" t="s">
        <v>273</v>
      </c>
      <c r="D665" t="s">
        <v>165</v>
      </c>
      <c r="E665" s="53">
        <v>455591.47950000002</v>
      </c>
      <c r="F665" s="53">
        <v>208379.73250000001</v>
      </c>
      <c r="G665" s="53">
        <v>1263171.3589999999</v>
      </c>
      <c r="H665" s="46">
        <v>2.1863521659999998</v>
      </c>
      <c r="I665" s="46">
        <v>6.0618724469999998</v>
      </c>
    </row>
    <row r="666" spans="1:9" x14ac:dyDescent="0.25">
      <c r="A666" t="s">
        <v>164</v>
      </c>
      <c r="B666" t="s">
        <v>259</v>
      </c>
      <c r="C666" t="s">
        <v>274</v>
      </c>
      <c r="D666" t="s">
        <v>165</v>
      </c>
      <c r="E666" s="53">
        <v>503865.37880000001</v>
      </c>
      <c r="F666" s="53">
        <v>221538.02799999999</v>
      </c>
      <c r="G666" s="53">
        <v>1523433.203</v>
      </c>
      <c r="H666" s="46">
        <v>2.2743967860000001</v>
      </c>
      <c r="I666" s="46">
        <v>6.8766216670000002</v>
      </c>
    </row>
    <row r="667" spans="1:9" x14ac:dyDescent="0.25">
      <c r="A667" t="s">
        <v>164</v>
      </c>
      <c r="B667" t="s">
        <v>259</v>
      </c>
      <c r="C667" t="s">
        <v>275</v>
      </c>
      <c r="D667" t="s">
        <v>165</v>
      </c>
      <c r="E667" s="53">
        <v>656297.18489999999</v>
      </c>
      <c r="F667" s="53">
        <v>281192.40769999998</v>
      </c>
      <c r="G667" s="53">
        <v>1654174.612</v>
      </c>
      <c r="H667" s="46">
        <v>2.3339790370000002</v>
      </c>
      <c r="I667" s="46">
        <v>5.8827143509999997</v>
      </c>
    </row>
    <row r="668" spans="1:9" x14ac:dyDescent="0.25">
      <c r="A668" t="s">
        <v>164</v>
      </c>
      <c r="B668" t="s">
        <v>276</v>
      </c>
      <c r="C668" t="s">
        <v>277</v>
      </c>
      <c r="D668" t="s">
        <v>165</v>
      </c>
      <c r="E668" s="53">
        <v>293869.09539999999</v>
      </c>
      <c r="F668" s="53">
        <v>224003.576</v>
      </c>
      <c r="G668" s="53">
        <v>1076435.048</v>
      </c>
      <c r="H668" s="46">
        <v>1.311894661</v>
      </c>
      <c r="I668" s="46">
        <v>4.8054368920000003</v>
      </c>
    </row>
    <row r="669" spans="1:9" x14ac:dyDescent="0.25">
      <c r="A669" t="s">
        <v>164</v>
      </c>
      <c r="B669" t="s">
        <v>259</v>
      </c>
      <c r="C669" t="s">
        <v>278</v>
      </c>
      <c r="D669" t="s">
        <v>165</v>
      </c>
      <c r="E669" s="53">
        <v>889374.15289999999</v>
      </c>
      <c r="F669" s="53">
        <v>328899.48749999999</v>
      </c>
      <c r="G669" s="53">
        <v>1911992.5460000001</v>
      </c>
      <c r="H669" s="46">
        <v>2.704091027</v>
      </c>
      <c r="I669" s="46">
        <v>5.813303511</v>
      </c>
    </row>
    <row r="670" spans="1:9" x14ac:dyDescent="0.25">
      <c r="A670" t="s">
        <v>164</v>
      </c>
      <c r="B670" t="s">
        <v>259</v>
      </c>
      <c r="C670" t="s">
        <v>279</v>
      </c>
      <c r="D670" t="s">
        <v>165</v>
      </c>
      <c r="E670" s="53">
        <v>930083.72479999997</v>
      </c>
      <c r="F670" s="53">
        <v>293415.6813</v>
      </c>
      <c r="G670" s="53">
        <v>2202071</v>
      </c>
      <c r="H670" s="46">
        <v>3.169850093</v>
      </c>
      <c r="I670" s="46">
        <v>7.504953349</v>
      </c>
    </row>
    <row r="671" spans="1:9" x14ac:dyDescent="0.25">
      <c r="A671" t="s">
        <v>166</v>
      </c>
      <c r="B671" t="s">
        <v>259</v>
      </c>
      <c r="C671" t="s">
        <v>260</v>
      </c>
      <c r="D671" t="s">
        <v>167</v>
      </c>
      <c r="E671" s="53">
        <v>82016.228210000001</v>
      </c>
      <c r="F671" s="53">
        <v>69946.796100000007</v>
      </c>
      <c r="G671" s="53">
        <v>16744.53025</v>
      </c>
      <c r="H671" s="46">
        <v>1.1725516069999999</v>
      </c>
      <c r="I671" s="46">
        <v>0.23938952399999999</v>
      </c>
    </row>
    <row r="672" spans="1:9" x14ac:dyDescent="0.25">
      <c r="A672" t="s">
        <v>166</v>
      </c>
      <c r="B672" t="s">
        <v>259</v>
      </c>
      <c r="C672" t="s">
        <v>262</v>
      </c>
      <c r="D672" t="s">
        <v>167</v>
      </c>
      <c r="E672" s="53">
        <v>112367.19379999999</v>
      </c>
      <c r="F672" s="53">
        <v>73839.994250000003</v>
      </c>
      <c r="G672" s="53">
        <v>18830.092349999999</v>
      </c>
      <c r="H672" s="46">
        <v>1.5217660150000001</v>
      </c>
      <c r="I672" s="46">
        <v>0.25501210499999999</v>
      </c>
    </row>
    <row r="673" spans="1:9" x14ac:dyDescent="0.25">
      <c r="A673" t="s">
        <v>166</v>
      </c>
      <c r="B673" t="s">
        <v>259</v>
      </c>
      <c r="C673" t="s">
        <v>265</v>
      </c>
      <c r="D673" t="s">
        <v>167</v>
      </c>
      <c r="E673" s="53">
        <v>116114.6971</v>
      </c>
      <c r="F673" s="53">
        <v>95909.151089999999</v>
      </c>
      <c r="G673" s="53">
        <v>27404.374759999999</v>
      </c>
      <c r="H673" s="46">
        <v>1.210673807</v>
      </c>
      <c r="I673" s="46">
        <v>0.28573263799999998</v>
      </c>
    </row>
    <row r="674" spans="1:9" x14ac:dyDescent="0.25">
      <c r="A674" t="s">
        <v>166</v>
      </c>
      <c r="B674" t="s">
        <v>259</v>
      </c>
      <c r="C674" t="s">
        <v>266</v>
      </c>
      <c r="D674" t="s">
        <v>167</v>
      </c>
      <c r="E674" s="53">
        <v>157537.45490000001</v>
      </c>
      <c r="F674" s="53">
        <v>100533.9348</v>
      </c>
      <c r="G674" s="53">
        <v>31931</v>
      </c>
      <c r="H674" s="46">
        <v>1.5670077499999999</v>
      </c>
      <c r="I674" s="46">
        <v>0.31761414799999999</v>
      </c>
    </row>
    <row r="675" spans="1:9" x14ac:dyDescent="0.25">
      <c r="A675" t="s">
        <v>166</v>
      </c>
      <c r="B675" t="s">
        <v>259</v>
      </c>
      <c r="C675" t="s">
        <v>267</v>
      </c>
      <c r="D675" t="s">
        <v>167</v>
      </c>
      <c r="E675" s="53">
        <v>140453.19500000001</v>
      </c>
      <c r="F675" s="53">
        <v>125161.53810000001</v>
      </c>
      <c r="G675" s="53">
        <v>45100</v>
      </c>
      <c r="H675" s="46">
        <v>1.1221753670000001</v>
      </c>
      <c r="I675" s="46">
        <v>0.36033433799999998</v>
      </c>
    </row>
    <row r="676" spans="1:9" x14ac:dyDescent="0.25">
      <c r="A676" t="s">
        <v>166</v>
      </c>
      <c r="B676" t="s">
        <v>259</v>
      </c>
      <c r="C676" t="s">
        <v>268</v>
      </c>
      <c r="D676" t="s">
        <v>167</v>
      </c>
      <c r="E676" s="53">
        <v>248282.20619999999</v>
      </c>
      <c r="F676" s="53">
        <v>100289.3649</v>
      </c>
      <c r="G676" s="53">
        <v>46211</v>
      </c>
      <c r="H676" s="46">
        <v>2.4756583750000001</v>
      </c>
      <c r="I676" s="46">
        <v>0.460776674</v>
      </c>
    </row>
    <row r="677" spans="1:9" x14ac:dyDescent="0.25">
      <c r="A677" t="s">
        <v>166</v>
      </c>
      <c r="B677" t="s">
        <v>259</v>
      </c>
      <c r="C677" t="s">
        <v>269</v>
      </c>
      <c r="D677" t="s">
        <v>167</v>
      </c>
      <c r="E677" s="53">
        <v>252170.74669999999</v>
      </c>
      <c r="F677" s="53">
        <v>90658.250379999998</v>
      </c>
      <c r="G677" s="53">
        <v>50782</v>
      </c>
      <c r="H677" s="46">
        <v>2.781553202</v>
      </c>
      <c r="I677" s="46">
        <v>0.56014758499999995</v>
      </c>
    </row>
    <row r="678" spans="1:9" x14ac:dyDescent="0.25">
      <c r="A678" t="s">
        <v>166</v>
      </c>
      <c r="B678" t="s">
        <v>259</v>
      </c>
      <c r="C678" t="s">
        <v>270</v>
      </c>
      <c r="D678" t="s">
        <v>167</v>
      </c>
      <c r="E678" s="53">
        <v>285400.24349999998</v>
      </c>
      <c r="F678" s="53">
        <v>90153.290160000004</v>
      </c>
      <c r="G678" s="53">
        <v>54663</v>
      </c>
      <c r="H678" s="46">
        <v>3.1657218829999998</v>
      </c>
      <c r="I678" s="46">
        <v>0.60633394399999996</v>
      </c>
    </row>
    <row r="679" spans="1:9" x14ac:dyDescent="0.25">
      <c r="A679" t="s">
        <v>166</v>
      </c>
      <c r="B679" t="s">
        <v>259</v>
      </c>
      <c r="C679" t="s">
        <v>271</v>
      </c>
      <c r="D679" t="s">
        <v>167</v>
      </c>
      <c r="E679" s="53">
        <v>309133.73700000002</v>
      </c>
      <c r="F679" s="53">
        <v>98632.273759999996</v>
      </c>
      <c r="G679" s="53">
        <v>69263</v>
      </c>
      <c r="H679" s="46">
        <v>3.1342047100000001</v>
      </c>
      <c r="I679" s="46">
        <v>0.70223464800000002</v>
      </c>
    </row>
    <row r="680" spans="1:9" x14ac:dyDescent="0.25">
      <c r="A680" t="s">
        <v>166</v>
      </c>
      <c r="B680" t="s">
        <v>259</v>
      </c>
      <c r="C680" t="s">
        <v>273</v>
      </c>
      <c r="D680" t="s">
        <v>167</v>
      </c>
      <c r="E680" s="53">
        <v>296520.04369999998</v>
      </c>
      <c r="F680" s="53">
        <v>67779.182830000005</v>
      </c>
      <c r="G680" s="53">
        <v>71821.600940000004</v>
      </c>
      <c r="H680" s="46">
        <v>4.3747951990000002</v>
      </c>
      <c r="I680" s="46">
        <v>1.0596409979999999</v>
      </c>
    </row>
    <row r="681" spans="1:9" x14ac:dyDescent="0.25">
      <c r="A681" t="s">
        <v>166</v>
      </c>
      <c r="B681" t="s">
        <v>259</v>
      </c>
      <c r="C681" t="s">
        <v>274</v>
      </c>
      <c r="D681" t="s">
        <v>167</v>
      </c>
      <c r="E681" s="53">
        <v>265992.5429</v>
      </c>
      <c r="F681" s="53">
        <v>60176.89615</v>
      </c>
      <c r="G681" s="53">
        <v>75652.116970000003</v>
      </c>
      <c r="H681" s="46">
        <v>4.4201771770000002</v>
      </c>
      <c r="I681" s="46">
        <v>1.2571621639999999</v>
      </c>
    </row>
    <row r="682" spans="1:9" x14ac:dyDescent="0.25">
      <c r="A682" t="s">
        <v>166</v>
      </c>
      <c r="B682" t="s">
        <v>259</v>
      </c>
      <c r="C682" t="s">
        <v>275</v>
      </c>
      <c r="D682" t="s">
        <v>167</v>
      </c>
      <c r="E682" s="53">
        <v>269860.27960000001</v>
      </c>
      <c r="F682" s="53">
        <v>58709.360159999997</v>
      </c>
      <c r="G682" s="53">
        <v>74650.146330000003</v>
      </c>
      <c r="H682" s="46">
        <v>4.596546086</v>
      </c>
      <c r="I682" s="46">
        <v>1.2715203530000001</v>
      </c>
    </row>
    <row r="683" spans="1:9" x14ac:dyDescent="0.25">
      <c r="A683" t="s">
        <v>166</v>
      </c>
      <c r="B683" t="s">
        <v>276</v>
      </c>
      <c r="C683" t="s">
        <v>277</v>
      </c>
      <c r="D683" t="s">
        <v>167</v>
      </c>
      <c r="E683" s="53">
        <v>109591.47689999999</v>
      </c>
      <c r="F683" s="53">
        <v>61551.393810000001</v>
      </c>
      <c r="G683" s="53">
        <v>36386.371919999998</v>
      </c>
      <c r="H683" s="46">
        <v>1.780487331</v>
      </c>
      <c r="I683" s="46">
        <v>0.59115431299999999</v>
      </c>
    </row>
    <row r="684" spans="1:9" x14ac:dyDescent="0.25">
      <c r="A684" t="s">
        <v>166</v>
      </c>
      <c r="B684" t="s">
        <v>259</v>
      </c>
      <c r="C684" t="s">
        <v>278</v>
      </c>
      <c r="D684" t="s">
        <v>167</v>
      </c>
      <c r="E684" s="53">
        <v>304321.37760000001</v>
      </c>
      <c r="F684" s="53">
        <v>63109.46256</v>
      </c>
      <c r="G684" s="53">
        <v>75294.763420000003</v>
      </c>
      <c r="H684" s="46">
        <v>4.8221196199999996</v>
      </c>
      <c r="I684" s="46">
        <v>1.1930819939999999</v>
      </c>
    </row>
    <row r="685" spans="1:9" x14ac:dyDescent="0.25">
      <c r="A685" t="s">
        <v>166</v>
      </c>
      <c r="B685" t="s">
        <v>259</v>
      </c>
      <c r="C685" t="s">
        <v>279</v>
      </c>
      <c r="D685" t="s">
        <v>167</v>
      </c>
      <c r="E685" s="53">
        <v>314552.37459999998</v>
      </c>
      <c r="F685" s="53">
        <v>74126.99411</v>
      </c>
      <c r="G685" s="53">
        <v>76437</v>
      </c>
      <c r="H685" s="46">
        <v>4.2434254669999998</v>
      </c>
      <c r="I685" s="46">
        <v>1.0311628159999999</v>
      </c>
    </row>
    <row r="686" spans="1:9" x14ac:dyDescent="0.25">
      <c r="A686" t="s">
        <v>168</v>
      </c>
      <c r="B686" t="s">
        <v>259</v>
      </c>
      <c r="C686" t="s">
        <v>260</v>
      </c>
      <c r="D686" t="s">
        <v>169</v>
      </c>
      <c r="E686" s="53">
        <v>30577.32343</v>
      </c>
      <c r="F686" s="53">
        <v>33726.893730000003</v>
      </c>
      <c r="G686" s="53">
        <v>17514</v>
      </c>
      <c r="H686" s="46">
        <v>0.90661546500000001</v>
      </c>
      <c r="I686" s="46">
        <v>0.51928885400000002</v>
      </c>
    </row>
    <row r="687" spans="1:9" x14ac:dyDescent="0.25">
      <c r="A687" t="s">
        <v>168</v>
      </c>
      <c r="B687" t="s">
        <v>259</v>
      </c>
      <c r="C687" t="s">
        <v>262</v>
      </c>
      <c r="D687" t="s">
        <v>169</v>
      </c>
      <c r="E687" s="53">
        <v>37574.975559999999</v>
      </c>
      <c r="F687" s="53">
        <v>38195.104650000001</v>
      </c>
      <c r="G687" s="53">
        <v>20228</v>
      </c>
      <c r="H687" s="46">
        <v>0.98376417299999996</v>
      </c>
      <c r="I687" s="46">
        <v>0.52959666400000005</v>
      </c>
    </row>
    <row r="688" spans="1:9" x14ac:dyDescent="0.25">
      <c r="A688" t="s">
        <v>168</v>
      </c>
      <c r="B688" t="s">
        <v>263</v>
      </c>
      <c r="C688" t="s">
        <v>264</v>
      </c>
      <c r="D688" t="s">
        <v>169</v>
      </c>
      <c r="E688" s="53">
        <v>23350.189119999999</v>
      </c>
      <c r="F688" s="53">
        <v>47015.705349999997</v>
      </c>
      <c r="G688" s="53">
        <v>16877.169290000002</v>
      </c>
      <c r="H688" s="46">
        <v>0.49664657699999998</v>
      </c>
      <c r="I688" s="46">
        <v>0.358968756</v>
      </c>
    </row>
    <row r="689" spans="1:9" x14ac:dyDescent="0.25">
      <c r="A689" t="s">
        <v>168</v>
      </c>
      <c r="B689" t="s">
        <v>259</v>
      </c>
      <c r="C689" t="s">
        <v>265</v>
      </c>
      <c r="D689" t="s">
        <v>169</v>
      </c>
      <c r="E689" s="53">
        <v>53181.147080000002</v>
      </c>
      <c r="F689" s="53">
        <v>48855.091549999997</v>
      </c>
      <c r="G689" s="53">
        <v>28360</v>
      </c>
      <c r="H689" s="46">
        <v>1.0885487140000001</v>
      </c>
      <c r="I689" s="46">
        <v>0.58049220899999998</v>
      </c>
    </row>
    <row r="690" spans="1:9" x14ac:dyDescent="0.25">
      <c r="A690" t="s">
        <v>168</v>
      </c>
      <c r="B690" t="s">
        <v>259</v>
      </c>
      <c r="C690" t="s">
        <v>266</v>
      </c>
      <c r="D690" t="s">
        <v>169</v>
      </c>
      <c r="E690" s="53">
        <v>73933.708379999996</v>
      </c>
      <c r="F690" s="53">
        <v>56196.507510000003</v>
      </c>
      <c r="G690" s="53">
        <v>38293</v>
      </c>
      <c r="H690" s="46">
        <v>1.315628171</v>
      </c>
      <c r="I690" s="46">
        <v>0.681412452</v>
      </c>
    </row>
    <row r="691" spans="1:9" x14ac:dyDescent="0.25">
      <c r="A691" t="s">
        <v>168</v>
      </c>
      <c r="B691" t="s">
        <v>259</v>
      </c>
      <c r="C691" t="s">
        <v>267</v>
      </c>
      <c r="D691" t="s">
        <v>169</v>
      </c>
      <c r="E691" s="53">
        <v>68667.64327</v>
      </c>
      <c r="F691" s="53">
        <v>75309.628049999999</v>
      </c>
      <c r="G691" s="53">
        <v>38230</v>
      </c>
      <c r="H691" s="46">
        <v>0.91180430800000001</v>
      </c>
      <c r="I691" s="46">
        <v>0.50763761500000004</v>
      </c>
    </row>
    <row r="692" spans="1:9" x14ac:dyDescent="0.25">
      <c r="A692" t="s">
        <v>168</v>
      </c>
      <c r="B692" t="s">
        <v>259</v>
      </c>
      <c r="C692" t="s">
        <v>268</v>
      </c>
      <c r="D692" t="s">
        <v>169</v>
      </c>
      <c r="E692" s="53">
        <v>155991.04740000001</v>
      </c>
      <c r="F692" s="53">
        <v>64810.978060000001</v>
      </c>
      <c r="G692" s="53">
        <v>81518</v>
      </c>
      <c r="H692" s="46">
        <v>2.4068614930000001</v>
      </c>
      <c r="I692" s="46">
        <v>1.2577807409999999</v>
      </c>
    </row>
    <row r="693" spans="1:9" x14ac:dyDescent="0.25">
      <c r="A693" t="s">
        <v>168</v>
      </c>
      <c r="B693" t="s">
        <v>259</v>
      </c>
      <c r="C693" t="s">
        <v>269</v>
      </c>
      <c r="D693" t="s">
        <v>169</v>
      </c>
      <c r="E693" s="53">
        <v>128192.43030000001</v>
      </c>
      <c r="F693" s="53">
        <v>80703.457219999997</v>
      </c>
      <c r="G693" s="53">
        <v>62976</v>
      </c>
      <c r="H693" s="46">
        <v>1.5884379019999999</v>
      </c>
      <c r="I693" s="46">
        <v>0.780338317</v>
      </c>
    </row>
    <row r="694" spans="1:9" x14ac:dyDescent="0.25">
      <c r="A694" t="s">
        <v>168</v>
      </c>
      <c r="B694" t="s">
        <v>259</v>
      </c>
      <c r="C694" t="s">
        <v>270</v>
      </c>
      <c r="D694" t="s">
        <v>169</v>
      </c>
      <c r="E694" s="53">
        <v>150573.5344</v>
      </c>
      <c r="F694" s="53">
        <v>49501.27549</v>
      </c>
      <c r="G694" s="53">
        <v>70510</v>
      </c>
      <c r="H694" s="46">
        <v>3.041811204</v>
      </c>
      <c r="I694" s="46">
        <v>1.424407741</v>
      </c>
    </row>
    <row r="695" spans="1:9" x14ac:dyDescent="0.25">
      <c r="A695" t="s">
        <v>168</v>
      </c>
      <c r="B695" t="s">
        <v>259</v>
      </c>
      <c r="C695" t="s">
        <v>271</v>
      </c>
      <c r="D695" t="s">
        <v>169</v>
      </c>
      <c r="E695" s="53">
        <v>161219.13699999999</v>
      </c>
      <c r="F695" s="53">
        <v>56106.326609999996</v>
      </c>
      <c r="G695" s="53">
        <v>76465</v>
      </c>
      <c r="H695" s="46">
        <v>2.8734573569999999</v>
      </c>
      <c r="I695" s="46">
        <v>1.3628587830000001</v>
      </c>
    </row>
    <row r="696" spans="1:9" x14ac:dyDescent="0.25">
      <c r="A696" t="s">
        <v>168</v>
      </c>
      <c r="B696" t="s">
        <v>263</v>
      </c>
      <c r="C696" t="s">
        <v>272</v>
      </c>
      <c r="D696" t="s">
        <v>169</v>
      </c>
      <c r="E696" s="53">
        <v>68149.288509999998</v>
      </c>
      <c r="F696" s="53">
        <v>78545.222680000006</v>
      </c>
      <c r="G696" s="53">
        <v>68200</v>
      </c>
      <c r="H696" s="46">
        <v>0.86764396600000004</v>
      </c>
      <c r="I696" s="46">
        <v>0.86828959999999999</v>
      </c>
    </row>
    <row r="697" spans="1:9" x14ac:dyDescent="0.25">
      <c r="A697" t="s">
        <v>168</v>
      </c>
      <c r="B697" t="s">
        <v>259</v>
      </c>
      <c r="C697" t="s">
        <v>273</v>
      </c>
      <c r="D697" t="s">
        <v>169</v>
      </c>
      <c r="E697" s="53">
        <v>200225.53039999999</v>
      </c>
      <c r="F697" s="53">
        <v>46298.019769999999</v>
      </c>
      <c r="G697" s="53">
        <v>87478.742530000003</v>
      </c>
      <c r="H697" s="46">
        <v>4.3247104600000004</v>
      </c>
      <c r="I697" s="46">
        <v>1.889470499</v>
      </c>
    </row>
    <row r="698" spans="1:9" x14ac:dyDescent="0.25">
      <c r="A698" t="s">
        <v>168</v>
      </c>
      <c r="B698" t="s">
        <v>259</v>
      </c>
      <c r="C698" t="s">
        <v>274</v>
      </c>
      <c r="D698" t="s">
        <v>169</v>
      </c>
      <c r="E698" s="53">
        <v>171568.55360000001</v>
      </c>
      <c r="F698" s="53">
        <v>42029.870239999997</v>
      </c>
      <c r="G698" s="53">
        <v>99185.529840000003</v>
      </c>
      <c r="H698" s="46">
        <v>4.0820624160000003</v>
      </c>
      <c r="I698" s="46">
        <v>2.359881895</v>
      </c>
    </row>
    <row r="699" spans="1:9" x14ac:dyDescent="0.25">
      <c r="A699" t="s">
        <v>168</v>
      </c>
      <c r="B699" t="s">
        <v>259</v>
      </c>
      <c r="C699" t="s">
        <v>275</v>
      </c>
      <c r="D699" t="s">
        <v>169</v>
      </c>
      <c r="E699" s="53">
        <v>172031.2635</v>
      </c>
      <c r="F699" s="53">
        <v>43166.501219999998</v>
      </c>
      <c r="G699" s="53">
        <v>101030.0156</v>
      </c>
      <c r="H699" s="46">
        <v>3.9852955109999999</v>
      </c>
      <c r="I699" s="46">
        <v>2.3404726519999999</v>
      </c>
    </row>
    <row r="700" spans="1:9" x14ac:dyDescent="0.25">
      <c r="A700" t="s">
        <v>168</v>
      </c>
      <c r="B700" t="s">
        <v>276</v>
      </c>
      <c r="C700" t="s">
        <v>277</v>
      </c>
      <c r="D700" t="s">
        <v>169</v>
      </c>
      <c r="E700" s="53">
        <v>83098.163750000007</v>
      </c>
      <c r="F700" s="53">
        <v>39037.510349999997</v>
      </c>
      <c r="G700" s="53">
        <v>40783.381390000002</v>
      </c>
      <c r="H700" s="46">
        <v>2.1286747799999999</v>
      </c>
      <c r="I700" s="46">
        <v>1.0447229090000001</v>
      </c>
    </row>
    <row r="701" spans="1:9" x14ac:dyDescent="0.25">
      <c r="A701" t="s">
        <v>168</v>
      </c>
      <c r="B701" t="s">
        <v>259</v>
      </c>
      <c r="C701" t="s">
        <v>278</v>
      </c>
      <c r="D701" t="s">
        <v>169</v>
      </c>
      <c r="E701" s="53">
        <v>182820.82750000001</v>
      </c>
      <c r="F701" s="53">
        <v>40814.055710000001</v>
      </c>
      <c r="G701" s="53">
        <v>104651.4265</v>
      </c>
      <c r="H701" s="46">
        <v>4.4793594839999997</v>
      </c>
      <c r="I701" s="46">
        <v>2.5641026039999999</v>
      </c>
    </row>
    <row r="702" spans="1:9" x14ac:dyDescent="0.25">
      <c r="A702" t="s">
        <v>168</v>
      </c>
      <c r="B702" t="s">
        <v>259</v>
      </c>
      <c r="C702" t="s">
        <v>279</v>
      </c>
      <c r="D702" t="s">
        <v>169</v>
      </c>
      <c r="E702" s="53">
        <v>244031.40590000001</v>
      </c>
      <c r="F702" s="53">
        <v>55365.846830000002</v>
      </c>
      <c r="G702" s="53">
        <v>113228</v>
      </c>
      <c r="H702" s="46">
        <v>4.4076162449999998</v>
      </c>
      <c r="I702" s="46">
        <v>2.045087477</v>
      </c>
    </row>
    <row r="703" spans="1:9" x14ac:dyDescent="0.25">
      <c r="A703" t="s">
        <v>170</v>
      </c>
      <c r="B703" t="s">
        <v>259</v>
      </c>
      <c r="C703" t="s">
        <v>260</v>
      </c>
      <c r="D703" t="s">
        <v>171</v>
      </c>
      <c r="E703" s="53">
        <v>43180.879679999998</v>
      </c>
      <c r="F703" s="53">
        <v>43730.469729999997</v>
      </c>
      <c r="G703" s="53">
        <v>32316</v>
      </c>
      <c r="H703" s="46">
        <v>0.98743233100000005</v>
      </c>
      <c r="I703" s="46">
        <v>0.738981314</v>
      </c>
    </row>
    <row r="704" spans="1:9" x14ac:dyDescent="0.25">
      <c r="A704" t="s">
        <v>170</v>
      </c>
      <c r="B704" t="s">
        <v>259</v>
      </c>
      <c r="C704" t="s">
        <v>262</v>
      </c>
      <c r="D704" t="s">
        <v>171</v>
      </c>
      <c r="E704" s="53">
        <v>53782.413589999996</v>
      </c>
      <c r="F704" s="53">
        <v>50231.627489999999</v>
      </c>
      <c r="G704" s="53">
        <v>43996</v>
      </c>
      <c r="H704" s="46">
        <v>1.0706882550000001</v>
      </c>
      <c r="I704" s="46">
        <v>0.875862523</v>
      </c>
    </row>
    <row r="705" spans="1:9" x14ac:dyDescent="0.25">
      <c r="A705" t="s">
        <v>170</v>
      </c>
      <c r="B705" t="s">
        <v>263</v>
      </c>
      <c r="C705" t="s">
        <v>264</v>
      </c>
      <c r="D705" t="s">
        <v>171</v>
      </c>
      <c r="E705" s="53">
        <v>22720.893240000001</v>
      </c>
      <c r="F705" s="53">
        <v>35938.217279999997</v>
      </c>
      <c r="G705" s="53">
        <v>16098.96622</v>
      </c>
      <c r="H705" s="46">
        <v>0.63222093300000004</v>
      </c>
      <c r="I705" s="46">
        <v>0.44796229300000001</v>
      </c>
    </row>
    <row r="706" spans="1:9" x14ac:dyDescent="0.25">
      <c r="A706" t="s">
        <v>170</v>
      </c>
      <c r="B706" t="s">
        <v>259</v>
      </c>
      <c r="C706" t="s">
        <v>265</v>
      </c>
      <c r="D706" t="s">
        <v>171</v>
      </c>
      <c r="E706" s="53">
        <v>72744.479030000002</v>
      </c>
      <c r="F706" s="53">
        <v>68730.870320000002</v>
      </c>
      <c r="G706" s="53">
        <v>60139</v>
      </c>
      <c r="H706" s="46">
        <v>1.058396012</v>
      </c>
      <c r="I706" s="46">
        <v>0.874992557</v>
      </c>
    </row>
    <row r="707" spans="1:9" x14ac:dyDescent="0.25">
      <c r="A707" t="s">
        <v>170</v>
      </c>
      <c r="B707" t="s">
        <v>259</v>
      </c>
      <c r="C707" t="s">
        <v>266</v>
      </c>
      <c r="D707" t="s">
        <v>171</v>
      </c>
      <c r="E707" s="53">
        <v>103250.1465</v>
      </c>
      <c r="F707" s="53">
        <v>71136.598240000007</v>
      </c>
      <c r="G707" s="53">
        <v>73247</v>
      </c>
      <c r="H707" s="46">
        <v>1.451434973</v>
      </c>
      <c r="I707" s="46">
        <v>1.0296668920000001</v>
      </c>
    </row>
    <row r="708" spans="1:9" x14ac:dyDescent="0.25">
      <c r="A708" t="s">
        <v>170</v>
      </c>
      <c r="B708" t="s">
        <v>259</v>
      </c>
      <c r="C708" t="s">
        <v>267</v>
      </c>
      <c r="D708" t="s">
        <v>171</v>
      </c>
      <c r="E708" s="53">
        <v>100370.7653</v>
      </c>
      <c r="F708" s="53">
        <v>86106.37659</v>
      </c>
      <c r="G708" s="53">
        <v>87689</v>
      </c>
      <c r="H708" s="46">
        <v>1.165660074</v>
      </c>
      <c r="I708" s="46">
        <v>1.0183798630000001</v>
      </c>
    </row>
    <row r="709" spans="1:9" x14ac:dyDescent="0.25">
      <c r="A709" t="s">
        <v>170</v>
      </c>
      <c r="B709" t="s">
        <v>259</v>
      </c>
      <c r="C709" t="s">
        <v>268</v>
      </c>
      <c r="D709" t="s">
        <v>171</v>
      </c>
      <c r="E709" s="53">
        <v>213595.15119999999</v>
      </c>
      <c r="F709" s="53">
        <v>90353.357959999994</v>
      </c>
      <c r="G709" s="53">
        <v>117073</v>
      </c>
      <c r="H709" s="46">
        <v>2.36399793</v>
      </c>
      <c r="I709" s="46">
        <v>1.295723841</v>
      </c>
    </row>
    <row r="710" spans="1:9" x14ac:dyDescent="0.25">
      <c r="A710" t="s">
        <v>170</v>
      </c>
      <c r="B710" t="s">
        <v>259</v>
      </c>
      <c r="C710" t="s">
        <v>269</v>
      </c>
      <c r="D710" t="s">
        <v>171</v>
      </c>
      <c r="E710" s="53">
        <v>214689.60579999999</v>
      </c>
      <c r="F710" s="53">
        <v>96908.200949999999</v>
      </c>
      <c r="G710" s="53">
        <v>145770</v>
      </c>
      <c r="H710" s="46">
        <v>2.215391511</v>
      </c>
      <c r="I710" s="46">
        <v>1.5042070599999999</v>
      </c>
    </row>
    <row r="711" spans="1:9" x14ac:dyDescent="0.25">
      <c r="A711" t="s">
        <v>170</v>
      </c>
      <c r="B711" t="s">
        <v>259</v>
      </c>
      <c r="C711" t="s">
        <v>270</v>
      </c>
      <c r="D711" t="s">
        <v>171</v>
      </c>
      <c r="E711" s="53">
        <v>240189.69880000001</v>
      </c>
      <c r="F711" s="53">
        <v>99837.517829999997</v>
      </c>
      <c r="G711" s="53">
        <v>167192</v>
      </c>
      <c r="H711" s="46">
        <v>2.4058059940000001</v>
      </c>
      <c r="I711" s="46">
        <v>1.6746409929999999</v>
      </c>
    </row>
    <row r="712" spans="1:9" x14ac:dyDescent="0.25">
      <c r="A712" t="s">
        <v>170</v>
      </c>
      <c r="B712" t="s">
        <v>259</v>
      </c>
      <c r="C712" t="s">
        <v>271</v>
      </c>
      <c r="D712" t="s">
        <v>171</v>
      </c>
      <c r="E712" s="53">
        <v>251180.375</v>
      </c>
      <c r="F712" s="53">
        <v>106709.4929</v>
      </c>
      <c r="G712" s="53">
        <v>183632</v>
      </c>
      <c r="H712" s="46">
        <v>2.3538709459999998</v>
      </c>
      <c r="I712" s="46">
        <v>1.720859082</v>
      </c>
    </row>
    <row r="713" spans="1:9" x14ac:dyDescent="0.25">
      <c r="A713" t="s">
        <v>170</v>
      </c>
      <c r="B713" t="s">
        <v>263</v>
      </c>
      <c r="C713" t="s">
        <v>272</v>
      </c>
      <c r="D713" t="s">
        <v>171</v>
      </c>
      <c r="E713" s="53">
        <v>34804.354449999999</v>
      </c>
      <c r="F713" s="53">
        <v>48124.798750000002</v>
      </c>
      <c r="G713" s="53">
        <v>52100</v>
      </c>
      <c r="H713" s="46">
        <v>0.72321038999999998</v>
      </c>
      <c r="I713" s="46">
        <v>1.08260193</v>
      </c>
    </row>
    <row r="714" spans="1:9" x14ac:dyDescent="0.25">
      <c r="A714" t="s">
        <v>170</v>
      </c>
      <c r="B714" t="s">
        <v>259</v>
      </c>
      <c r="C714" t="s">
        <v>273</v>
      </c>
      <c r="D714" t="s">
        <v>171</v>
      </c>
      <c r="E714" s="53">
        <v>174319.2733</v>
      </c>
      <c r="F714" s="53">
        <v>59558.600789999997</v>
      </c>
      <c r="G714" s="53">
        <v>194087.5006</v>
      </c>
      <c r="H714" s="46">
        <v>2.926853065</v>
      </c>
      <c r="I714" s="46">
        <v>3.2587652839999999</v>
      </c>
    </row>
    <row r="715" spans="1:9" x14ac:dyDescent="0.25">
      <c r="A715" t="s">
        <v>170</v>
      </c>
      <c r="B715" t="s">
        <v>259</v>
      </c>
      <c r="C715" t="s">
        <v>274</v>
      </c>
      <c r="D715" t="s">
        <v>171</v>
      </c>
      <c r="E715" s="53">
        <v>191763.79800000001</v>
      </c>
      <c r="F715" s="53">
        <v>62333.857129999997</v>
      </c>
      <c r="G715" s="53">
        <v>217229.92730000001</v>
      </c>
      <c r="H715" s="46">
        <v>3.0763987159999999</v>
      </c>
      <c r="I715" s="46">
        <v>3.4849428109999998</v>
      </c>
    </row>
    <row r="716" spans="1:9" x14ac:dyDescent="0.25">
      <c r="A716" t="s">
        <v>170</v>
      </c>
      <c r="B716" t="s">
        <v>259</v>
      </c>
      <c r="C716" t="s">
        <v>275</v>
      </c>
      <c r="D716" t="s">
        <v>171</v>
      </c>
      <c r="E716" s="53">
        <v>236824.32070000001</v>
      </c>
      <c r="F716" s="53">
        <v>70408.913879999993</v>
      </c>
      <c r="G716" s="53">
        <v>225665.26389999999</v>
      </c>
      <c r="H716" s="46">
        <v>3.3635559430000002</v>
      </c>
      <c r="I716" s="46">
        <v>3.2050666809999999</v>
      </c>
    </row>
    <row r="717" spans="1:9" x14ac:dyDescent="0.25">
      <c r="A717" t="s">
        <v>170</v>
      </c>
      <c r="B717" t="s">
        <v>276</v>
      </c>
      <c r="C717" t="s">
        <v>277</v>
      </c>
      <c r="D717" t="s">
        <v>171</v>
      </c>
      <c r="E717" s="53">
        <v>73359.69889</v>
      </c>
      <c r="F717" s="53">
        <v>56473.918429999998</v>
      </c>
      <c r="G717" s="53">
        <v>137984.69159999999</v>
      </c>
      <c r="H717" s="46">
        <v>1.299001396</v>
      </c>
      <c r="I717" s="46">
        <v>2.443334825</v>
      </c>
    </row>
    <row r="718" spans="1:9" x14ac:dyDescent="0.25">
      <c r="A718" t="s">
        <v>170</v>
      </c>
      <c r="B718" t="s">
        <v>259</v>
      </c>
      <c r="C718" t="s">
        <v>278</v>
      </c>
      <c r="D718" t="s">
        <v>171</v>
      </c>
      <c r="E718" s="53">
        <v>288878.33639999997</v>
      </c>
      <c r="F718" s="53">
        <v>83341.186360000007</v>
      </c>
      <c r="G718" s="53">
        <v>242379.25750000001</v>
      </c>
      <c r="H718" s="46">
        <v>3.4662133939999999</v>
      </c>
      <c r="I718" s="46">
        <v>2.9082770249999998</v>
      </c>
    </row>
    <row r="719" spans="1:9" x14ac:dyDescent="0.25">
      <c r="A719" t="s">
        <v>170</v>
      </c>
      <c r="B719" t="s">
        <v>259</v>
      </c>
      <c r="C719" t="s">
        <v>279</v>
      </c>
      <c r="D719" t="s">
        <v>171</v>
      </c>
      <c r="E719" s="53">
        <v>289579.21590000001</v>
      </c>
      <c r="F719" s="53">
        <v>84734.392259999993</v>
      </c>
      <c r="G719" s="53">
        <v>259553</v>
      </c>
      <c r="H719" s="46">
        <v>3.4174932770000002</v>
      </c>
      <c r="I719" s="46">
        <v>3.063136385</v>
      </c>
    </row>
    <row r="720" spans="1:9" x14ac:dyDescent="0.25">
      <c r="A720" t="s">
        <v>172</v>
      </c>
      <c r="B720" t="s">
        <v>259</v>
      </c>
      <c r="C720" t="s">
        <v>260</v>
      </c>
      <c r="D720" t="s">
        <v>173</v>
      </c>
      <c r="E720" s="53">
        <v>30502.749339999998</v>
      </c>
      <c r="F720" s="53">
        <v>135646.06200000001</v>
      </c>
      <c r="G720" s="53">
        <v>15054.63552</v>
      </c>
      <c r="H720" s="46">
        <v>0.22487014299999999</v>
      </c>
      <c r="I720" s="46">
        <v>0.110984685</v>
      </c>
    </row>
    <row r="721" spans="1:9" x14ac:dyDescent="0.25">
      <c r="A721" t="s">
        <v>172</v>
      </c>
      <c r="B721" t="s">
        <v>259</v>
      </c>
      <c r="C721" t="s">
        <v>262</v>
      </c>
      <c r="D721" t="s">
        <v>173</v>
      </c>
      <c r="E721" s="53">
        <v>42440.865530000003</v>
      </c>
      <c r="F721" s="53">
        <v>114076.11810000001</v>
      </c>
      <c r="G721" s="53">
        <v>23821</v>
      </c>
      <c r="H721" s="46">
        <v>0.37203988199999999</v>
      </c>
      <c r="I721" s="46">
        <v>0.20881671299999999</v>
      </c>
    </row>
    <row r="722" spans="1:9" x14ac:dyDescent="0.25">
      <c r="A722" t="s">
        <v>172</v>
      </c>
      <c r="B722" t="s">
        <v>263</v>
      </c>
      <c r="C722" t="s">
        <v>264</v>
      </c>
      <c r="D722" t="s">
        <v>173</v>
      </c>
      <c r="E722" s="53">
        <v>3833.7367239999999</v>
      </c>
      <c r="F722" s="53">
        <v>4297.5252600000003</v>
      </c>
      <c r="G722" s="53">
        <v>2516.4838730000001</v>
      </c>
      <c r="H722" s="46">
        <v>0.89208009099999996</v>
      </c>
      <c r="I722" s="46">
        <v>0.58556581299999999</v>
      </c>
    </row>
    <row r="723" spans="1:9" x14ac:dyDescent="0.25">
      <c r="A723" t="s">
        <v>172</v>
      </c>
      <c r="B723" t="s">
        <v>259</v>
      </c>
      <c r="C723" t="s">
        <v>265</v>
      </c>
      <c r="D723" t="s">
        <v>173</v>
      </c>
      <c r="E723" s="53">
        <v>41999.92626</v>
      </c>
      <c r="F723" s="53">
        <v>131446.80910000001</v>
      </c>
      <c r="G723" s="53">
        <v>36361</v>
      </c>
      <c r="H723" s="46">
        <v>0.31952031800000003</v>
      </c>
      <c r="I723" s="46">
        <v>0.27662139699999999</v>
      </c>
    </row>
    <row r="724" spans="1:9" x14ac:dyDescent="0.25">
      <c r="A724" t="s">
        <v>172</v>
      </c>
      <c r="B724" t="s">
        <v>259</v>
      </c>
      <c r="C724" t="s">
        <v>266</v>
      </c>
      <c r="D724" t="s">
        <v>173</v>
      </c>
      <c r="E724" s="53">
        <v>44016.80053</v>
      </c>
      <c r="F724" s="53">
        <v>111182.07060000001</v>
      </c>
      <c r="G724" s="53">
        <v>35947</v>
      </c>
      <c r="H724" s="46">
        <v>0.39589837</v>
      </c>
      <c r="I724" s="46">
        <v>0.32331651900000002</v>
      </c>
    </row>
    <row r="725" spans="1:9" x14ac:dyDescent="0.25">
      <c r="A725" t="s">
        <v>172</v>
      </c>
      <c r="B725" t="s">
        <v>259</v>
      </c>
      <c r="C725" t="s">
        <v>267</v>
      </c>
      <c r="D725" t="s">
        <v>173</v>
      </c>
      <c r="E725" s="53">
        <v>53058.513749999998</v>
      </c>
      <c r="F725" s="53">
        <v>93728.696500000005</v>
      </c>
      <c r="G725" s="53">
        <v>52693</v>
      </c>
      <c r="H725" s="46">
        <v>0.56608611600000003</v>
      </c>
      <c r="I725" s="46">
        <v>0.56218641599999997</v>
      </c>
    </row>
    <row r="726" spans="1:9" x14ac:dyDescent="0.25">
      <c r="A726" t="s">
        <v>172</v>
      </c>
      <c r="B726" t="s">
        <v>259</v>
      </c>
      <c r="C726" t="s">
        <v>268</v>
      </c>
      <c r="D726" t="s">
        <v>173</v>
      </c>
      <c r="E726" s="53">
        <v>63245.800860000003</v>
      </c>
      <c r="F726" s="53">
        <v>104053.1489</v>
      </c>
      <c r="G726" s="53">
        <v>49675</v>
      </c>
      <c r="H726" s="46">
        <v>0.60782207499999996</v>
      </c>
      <c r="I726" s="46">
        <v>0.47740025699999999</v>
      </c>
    </row>
    <row r="727" spans="1:9" x14ac:dyDescent="0.25">
      <c r="A727" t="s">
        <v>172</v>
      </c>
      <c r="B727" t="s">
        <v>259</v>
      </c>
      <c r="C727" t="s">
        <v>269</v>
      </c>
      <c r="D727" t="s">
        <v>173</v>
      </c>
      <c r="E727" s="53">
        <v>58062.243179999998</v>
      </c>
      <c r="F727" s="53">
        <v>90275.013940000004</v>
      </c>
      <c r="G727" s="53">
        <v>53679</v>
      </c>
      <c r="H727" s="46">
        <v>0.64317069199999999</v>
      </c>
      <c r="I727" s="46">
        <v>0.59461635800000001</v>
      </c>
    </row>
    <row r="728" spans="1:9" x14ac:dyDescent="0.25">
      <c r="A728" t="s">
        <v>172</v>
      </c>
      <c r="B728" t="s">
        <v>259</v>
      </c>
      <c r="C728" t="s">
        <v>270</v>
      </c>
      <c r="D728" t="s">
        <v>173</v>
      </c>
      <c r="E728" s="53">
        <v>56175.443160000003</v>
      </c>
      <c r="F728" s="53">
        <v>106954.9999</v>
      </c>
      <c r="G728" s="53">
        <v>49216</v>
      </c>
      <c r="H728" s="46">
        <v>0.52522503099999995</v>
      </c>
      <c r="I728" s="46">
        <v>0.46015614100000002</v>
      </c>
    </row>
    <row r="729" spans="1:9" x14ac:dyDescent="0.25">
      <c r="A729" t="s">
        <v>172</v>
      </c>
      <c r="B729" t="s">
        <v>259</v>
      </c>
      <c r="C729" t="s">
        <v>271</v>
      </c>
      <c r="D729" t="s">
        <v>173</v>
      </c>
      <c r="E729" s="53">
        <v>55290.644999999997</v>
      </c>
      <c r="F729" s="53">
        <v>111029.4247</v>
      </c>
      <c r="G729" s="53">
        <v>50079</v>
      </c>
      <c r="H729" s="46">
        <v>0.49798191000000003</v>
      </c>
      <c r="I729" s="46">
        <v>0.45104259600000002</v>
      </c>
    </row>
    <row r="730" spans="1:9" x14ac:dyDescent="0.25">
      <c r="A730" t="s">
        <v>172</v>
      </c>
      <c r="B730" t="s">
        <v>263</v>
      </c>
      <c r="C730" t="s">
        <v>272</v>
      </c>
      <c r="D730" t="s">
        <v>173</v>
      </c>
      <c r="E730" s="53">
        <v>8079.2223240000003</v>
      </c>
      <c r="F730" s="53">
        <v>9106.4631860000009</v>
      </c>
      <c r="G730" s="53">
        <v>11100</v>
      </c>
      <c r="H730" s="46">
        <v>0.887196506</v>
      </c>
      <c r="I730" s="46">
        <v>1.218914498</v>
      </c>
    </row>
    <row r="731" spans="1:9" x14ac:dyDescent="0.25">
      <c r="A731" t="s">
        <v>172</v>
      </c>
      <c r="B731" t="s">
        <v>259</v>
      </c>
      <c r="C731" t="s">
        <v>273</v>
      </c>
      <c r="D731" t="s">
        <v>173</v>
      </c>
      <c r="E731" s="53">
        <v>29567.195940000001</v>
      </c>
      <c r="F731" s="53">
        <v>63809.425629999998</v>
      </c>
      <c r="G731" s="53">
        <v>51137.08064</v>
      </c>
      <c r="H731" s="46">
        <v>0.46336721600000003</v>
      </c>
      <c r="I731" s="46">
        <v>0.80140324299999999</v>
      </c>
    </row>
    <row r="732" spans="1:9" x14ac:dyDescent="0.25">
      <c r="A732" t="s">
        <v>172</v>
      </c>
      <c r="B732" t="s">
        <v>259</v>
      </c>
      <c r="C732" t="s">
        <v>274</v>
      </c>
      <c r="D732" t="s">
        <v>173</v>
      </c>
      <c r="E732" s="53">
        <v>33446.892999999996</v>
      </c>
      <c r="F732" s="53">
        <v>58710.962950000001</v>
      </c>
      <c r="G732" s="53">
        <v>57301.628210000003</v>
      </c>
      <c r="H732" s="46">
        <v>0.56968735199999998</v>
      </c>
      <c r="I732" s="46">
        <v>0.97599537300000005</v>
      </c>
    </row>
    <row r="733" spans="1:9" x14ac:dyDescent="0.25">
      <c r="A733" t="s">
        <v>172</v>
      </c>
      <c r="B733" t="s">
        <v>259</v>
      </c>
      <c r="C733" t="s">
        <v>275</v>
      </c>
      <c r="D733" t="s">
        <v>173</v>
      </c>
      <c r="E733" s="53">
        <v>43385.806349999999</v>
      </c>
      <c r="F733" s="53">
        <v>60068.841549999997</v>
      </c>
      <c r="G733" s="53">
        <v>59838.408860000003</v>
      </c>
      <c r="H733" s="46">
        <v>0.72226807199999998</v>
      </c>
      <c r="I733" s="46">
        <v>0.99616385600000001</v>
      </c>
    </row>
    <row r="734" spans="1:9" x14ac:dyDescent="0.25">
      <c r="A734" t="s">
        <v>172</v>
      </c>
      <c r="B734" t="s">
        <v>276</v>
      </c>
      <c r="C734" t="s">
        <v>277</v>
      </c>
      <c r="D734" t="s">
        <v>173</v>
      </c>
      <c r="E734" s="53">
        <v>6721.8283769999998</v>
      </c>
      <c r="F734" s="53">
        <v>5424.7064979999996</v>
      </c>
      <c r="G734" s="53">
        <v>5948.7932350000001</v>
      </c>
      <c r="H734" s="46">
        <v>1.239113744</v>
      </c>
      <c r="I734" s="46">
        <v>1.0966110769999999</v>
      </c>
    </row>
    <row r="735" spans="1:9" x14ac:dyDescent="0.25">
      <c r="A735" t="s">
        <v>172</v>
      </c>
      <c r="B735" t="s">
        <v>259</v>
      </c>
      <c r="C735" t="s">
        <v>278</v>
      </c>
      <c r="D735" t="s">
        <v>173</v>
      </c>
      <c r="E735" s="53">
        <v>41652.323909999999</v>
      </c>
      <c r="F735" s="53">
        <v>20582.557110000002</v>
      </c>
      <c r="G735" s="53">
        <v>65089.760820000003</v>
      </c>
      <c r="H735" s="46">
        <v>2.0236709990000001</v>
      </c>
      <c r="I735" s="46">
        <v>3.1623748429999998</v>
      </c>
    </row>
    <row r="736" spans="1:9" x14ac:dyDescent="0.25">
      <c r="A736" t="s">
        <v>172</v>
      </c>
      <c r="B736" t="s">
        <v>259</v>
      </c>
      <c r="C736" t="s">
        <v>279</v>
      </c>
      <c r="D736" t="s">
        <v>173</v>
      </c>
      <c r="E736" s="53">
        <v>41285.588600000003</v>
      </c>
      <c r="F736" s="53">
        <v>20121.02306</v>
      </c>
      <c r="G736" s="53">
        <v>69804</v>
      </c>
      <c r="H736" s="46">
        <v>2.0518632910000001</v>
      </c>
      <c r="I736" s="46">
        <v>3.469207296</v>
      </c>
    </row>
    <row r="737" spans="1:9" x14ac:dyDescent="0.25">
      <c r="A737" t="s">
        <v>174</v>
      </c>
      <c r="B737" t="s">
        <v>259</v>
      </c>
      <c r="C737" t="s">
        <v>260</v>
      </c>
      <c r="D737" t="s">
        <v>175</v>
      </c>
      <c r="E737" s="53">
        <v>23896.525310000001</v>
      </c>
      <c r="F737" s="53">
        <v>36673.341379999998</v>
      </c>
      <c r="G737" s="53">
        <v>38680</v>
      </c>
      <c r="H737" s="46">
        <v>0.65160480099999996</v>
      </c>
      <c r="I737" s="46">
        <v>1.054717093</v>
      </c>
    </row>
    <row r="738" spans="1:9" x14ac:dyDescent="0.25">
      <c r="A738" t="s">
        <v>174</v>
      </c>
      <c r="B738" t="s">
        <v>259</v>
      </c>
      <c r="C738" t="s">
        <v>262</v>
      </c>
      <c r="D738" t="s">
        <v>175</v>
      </c>
      <c r="E738" s="53">
        <v>26300.50117</v>
      </c>
      <c r="F738" s="53">
        <v>42785.992639999997</v>
      </c>
      <c r="G738" s="53">
        <v>47989</v>
      </c>
      <c r="H738" s="46">
        <v>0.61469886600000001</v>
      </c>
      <c r="I738" s="46">
        <v>1.1216053909999999</v>
      </c>
    </row>
    <row r="739" spans="1:9" x14ac:dyDescent="0.25">
      <c r="A739" t="s">
        <v>174</v>
      </c>
      <c r="B739" t="s">
        <v>263</v>
      </c>
      <c r="C739" t="s">
        <v>264</v>
      </c>
      <c r="D739" t="s">
        <v>175</v>
      </c>
      <c r="E739" s="53">
        <v>14391.00308</v>
      </c>
      <c r="F739" s="53">
        <v>29015.436409999998</v>
      </c>
      <c r="G739" s="53">
        <v>20744.3943</v>
      </c>
      <c r="H739" s="46">
        <v>0.49597748200000003</v>
      </c>
      <c r="I739" s="46">
        <v>0.71494338400000002</v>
      </c>
    </row>
    <row r="740" spans="1:9" x14ac:dyDescent="0.25">
      <c r="A740" t="s">
        <v>174</v>
      </c>
      <c r="B740" t="s">
        <v>259</v>
      </c>
      <c r="C740" t="s">
        <v>265</v>
      </c>
      <c r="D740" t="s">
        <v>175</v>
      </c>
      <c r="E740" s="53">
        <v>46746.927940000001</v>
      </c>
      <c r="F740" s="53">
        <v>58491.422989999999</v>
      </c>
      <c r="G740" s="53">
        <v>64711</v>
      </c>
      <c r="H740" s="46">
        <v>0.79920996200000005</v>
      </c>
      <c r="I740" s="46">
        <v>1.1063331460000001</v>
      </c>
    </row>
    <row r="741" spans="1:9" x14ac:dyDescent="0.25">
      <c r="A741" t="s">
        <v>174</v>
      </c>
      <c r="B741" t="s">
        <v>259</v>
      </c>
      <c r="C741" t="s">
        <v>266</v>
      </c>
      <c r="D741" t="s">
        <v>175</v>
      </c>
      <c r="E741" s="53">
        <v>75450.224010000005</v>
      </c>
      <c r="F741" s="53">
        <v>71348.641250000001</v>
      </c>
      <c r="G741" s="53">
        <v>114281</v>
      </c>
      <c r="H741" s="46">
        <v>1.057486487</v>
      </c>
      <c r="I741" s="46">
        <v>1.601726368</v>
      </c>
    </row>
    <row r="742" spans="1:9" x14ac:dyDescent="0.25">
      <c r="A742" t="s">
        <v>174</v>
      </c>
      <c r="B742" t="s">
        <v>259</v>
      </c>
      <c r="C742" t="s">
        <v>267</v>
      </c>
      <c r="D742" t="s">
        <v>175</v>
      </c>
      <c r="E742" s="53">
        <v>71729.458240000007</v>
      </c>
      <c r="F742" s="53">
        <v>74522.941890000002</v>
      </c>
      <c r="G742" s="53">
        <v>125939</v>
      </c>
      <c r="H742" s="46">
        <v>0.96251511899999997</v>
      </c>
      <c r="I742" s="46">
        <v>1.689935969</v>
      </c>
    </row>
    <row r="743" spans="1:9" x14ac:dyDescent="0.25">
      <c r="A743" t="s">
        <v>174</v>
      </c>
      <c r="B743" t="s">
        <v>259</v>
      </c>
      <c r="C743" t="s">
        <v>268</v>
      </c>
      <c r="D743" t="s">
        <v>175</v>
      </c>
      <c r="E743" s="53">
        <v>68937.535140000007</v>
      </c>
      <c r="F743" s="53">
        <v>55343.582770000001</v>
      </c>
      <c r="G743" s="53">
        <v>161774</v>
      </c>
      <c r="H743" s="46">
        <v>1.2456283399999999</v>
      </c>
      <c r="I743" s="46">
        <v>2.9230850610000001</v>
      </c>
    </row>
    <row r="744" spans="1:9" x14ac:dyDescent="0.25">
      <c r="A744" t="s">
        <v>174</v>
      </c>
      <c r="B744" t="s">
        <v>259</v>
      </c>
      <c r="C744" t="s">
        <v>269</v>
      </c>
      <c r="D744" t="s">
        <v>175</v>
      </c>
      <c r="E744" s="53">
        <v>77068.77996</v>
      </c>
      <c r="F744" s="53">
        <v>57297.68348</v>
      </c>
      <c r="G744" s="53">
        <v>152193</v>
      </c>
      <c r="H744" s="46">
        <v>1.3450592640000001</v>
      </c>
      <c r="I744" s="46">
        <v>2.656180682</v>
      </c>
    </row>
    <row r="745" spans="1:9" x14ac:dyDescent="0.25">
      <c r="A745" t="s">
        <v>174</v>
      </c>
      <c r="B745" t="s">
        <v>259</v>
      </c>
      <c r="C745" t="s">
        <v>270</v>
      </c>
      <c r="D745" t="s">
        <v>175</v>
      </c>
      <c r="E745" s="53">
        <v>55856.151299999998</v>
      </c>
      <c r="F745" s="53">
        <v>52253.65928</v>
      </c>
      <c r="G745" s="53">
        <v>156274</v>
      </c>
      <c r="H745" s="46">
        <v>1.0689423870000001</v>
      </c>
      <c r="I745" s="46">
        <v>2.9906805030000001</v>
      </c>
    </row>
    <row r="746" spans="1:9" x14ac:dyDescent="0.25">
      <c r="A746" t="s">
        <v>174</v>
      </c>
      <c r="B746" t="s">
        <v>259</v>
      </c>
      <c r="C746" t="s">
        <v>271</v>
      </c>
      <c r="D746" t="s">
        <v>175</v>
      </c>
      <c r="E746" s="53">
        <v>72709.740999999995</v>
      </c>
      <c r="F746" s="53">
        <v>59918.236689999998</v>
      </c>
      <c r="G746" s="53">
        <v>166984</v>
      </c>
      <c r="H746" s="46">
        <v>1.213482656</v>
      </c>
      <c r="I746" s="46">
        <v>2.7868643870000001</v>
      </c>
    </row>
    <row r="747" spans="1:9" x14ac:dyDescent="0.25">
      <c r="A747" t="s">
        <v>174</v>
      </c>
      <c r="B747" t="s">
        <v>263</v>
      </c>
      <c r="C747" t="s">
        <v>272</v>
      </c>
      <c r="D747" t="s">
        <v>175</v>
      </c>
      <c r="E747" s="53">
        <v>10486.05652</v>
      </c>
      <c r="F747" s="53">
        <v>19320.43865</v>
      </c>
      <c r="G747" s="53">
        <v>35200</v>
      </c>
      <c r="H747" s="46">
        <v>0.54274422600000005</v>
      </c>
      <c r="I747" s="46">
        <v>1.821904805</v>
      </c>
    </row>
    <row r="748" spans="1:9" x14ac:dyDescent="0.25">
      <c r="A748" t="s">
        <v>174</v>
      </c>
      <c r="B748" t="s">
        <v>259</v>
      </c>
      <c r="C748" t="s">
        <v>273</v>
      </c>
      <c r="D748" t="s">
        <v>175</v>
      </c>
      <c r="E748" s="53">
        <v>53153.125269999997</v>
      </c>
      <c r="F748" s="53">
        <v>34316.0766</v>
      </c>
      <c r="G748" s="53">
        <v>180429.17619999999</v>
      </c>
      <c r="H748" s="46">
        <v>1.5489278070000001</v>
      </c>
      <c r="I748" s="46">
        <v>5.257861449</v>
      </c>
    </row>
    <row r="749" spans="1:9" x14ac:dyDescent="0.25">
      <c r="A749" t="s">
        <v>174</v>
      </c>
      <c r="B749" t="s">
        <v>259</v>
      </c>
      <c r="C749" t="s">
        <v>274</v>
      </c>
      <c r="D749" t="s">
        <v>175</v>
      </c>
      <c r="E749" s="53">
        <v>33413.940139999999</v>
      </c>
      <c r="F749" s="53">
        <v>29670.753929999999</v>
      </c>
      <c r="G749" s="53">
        <v>184886.47500000001</v>
      </c>
      <c r="H749" s="46">
        <v>1.1261574350000001</v>
      </c>
      <c r="I749" s="46">
        <v>6.2312698710000003</v>
      </c>
    </row>
    <row r="750" spans="1:9" x14ac:dyDescent="0.25">
      <c r="A750" t="s">
        <v>174</v>
      </c>
      <c r="B750" t="s">
        <v>259</v>
      </c>
      <c r="C750" t="s">
        <v>275</v>
      </c>
      <c r="D750" t="s">
        <v>175</v>
      </c>
      <c r="E750" s="53">
        <v>60188.190130000003</v>
      </c>
      <c r="F750" s="53">
        <v>37750.851860000002</v>
      </c>
      <c r="G750" s="53">
        <v>193854.94949999999</v>
      </c>
      <c r="H750" s="46">
        <v>1.594353165</v>
      </c>
      <c r="I750" s="46">
        <v>5.1351145730000001</v>
      </c>
    </row>
    <row r="751" spans="1:9" x14ac:dyDescent="0.25">
      <c r="A751" t="s">
        <v>174</v>
      </c>
      <c r="B751" t="s">
        <v>276</v>
      </c>
      <c r="C751" t="s">
        <v>277</v>
      </c>
      <c r="D751" t="s">
        <v>175</v>
      </c>
      <c r="E751" s="53">
        <v>2384.042747</v>
      </c>
      <c r="F751" s="53">
        <v>2829.8296449999998</v>
      </c>
      <c r="G751" s="53">
        <v>10630.253710000001</v>
      </c>
      <c r="H751" s="46">
        <v>0.84246864499999996</v>
      </c>
      <c r="I751" s="46">
        <v>3.7564995209999998</v>
      </c>
    </row>
    <row r="752" spans="1:9" x14ac:dyDescent="0.25">
      <c r="A752" t="s">
        <v>174</v>
      </c>
      <c r="B752" t="s">
        <v>259</v>
      </c>
      <c r="C752" t="s">
        <v>278</v>
      </c>
      <c r="D752" t="s">
        <v>175</v>
      </c>
      <c r="E752" s="53">
        <v>79863.311570000005</v>
      </c>
      <c r="F752" s="53">
        <v>44038.560490000003</v>
      </c>
      <c r="G752" s="53">
        <v>215656.49290000001</v>
      </c>
      <c r="H752" s="46">
        <v>1.8134859699999999</v>
      </c>
      <c r="I752" s="46">
        <v>4.8969923299999998</v>
      </c>
    </row>
    <row r="753" spans="1:9" x14ac:dyDescent="0.25">
      <c r="A753" t="s">
        <v>174</v>
      </c>
      <c r="B753" t="s">
        <v>259</v>
      </c>
      <c r="C753" t="s">
        <v>279</v>
      </c>
      <c r="D753" t="s">
        <v>175</v>
      </c>
      <c r="E753" s="53">
        <v>71869.172649999993</v>
      </c>
      <c r="F753" s="53">
        <v>44193.210169999998</v>
      </c>
      <c r="G753" s="53">
        <v>231405</v>
      </c>
      <c r="H753" s="46">
        <v>1.6262491990000001</v>
      </c>
      <c r="I753" s="46">
        <v>5.2362116060000004</v>
      </c>
    </row>
    <row r="754" spans="1:9" x14ac:dyDescent="0.25">
      <c r="A754" t="s">
        <v>176</v>
      </c>
      <c r="B754" t="s">
        <v>259</v>
      </c>
      <c r="C754" t="s">
        <v>260</v>
      </c>
      <c r="D754" t="s">
        <v>177</v>
      </c>
      <c r="E754" s="53">
        <v>41538.459719999999</v>
      </c>
      <c r="F754" s="53">
        <v>51899.413070000002</v>
      </c>
      <c r="G754" s="53">
        <v>93285</v>
      </c>
      <c r="H754" s="46">
        <v>0.80036472999999997</v>
      </c>
      <c r="I754" s="46">
        <v>1.797419171</v>
      </c>
    </row>
    <row r="755" spans="1:9" x14ac:dyDescent="0.25">
      <c r="A755" t="s">
        <v>176</v>
      </c>
      <c r="B755" t="s">
        <v>259</v>
      </c>
      <c r="C755" t="s">
        <v>262</v>
      </c>
      <c r="D755" t="s">
        <v>177</v>
      </c>
      <c r="E755" s="53">
        <v>54709.249779999998</v>
      </c>
      <c r="F755" s="53">
        <v>71525.763980000003</v>
      </c>
      <c r="G755" s="53">
        <v>177164</v>
      </c>
      <c r="H755" s="46">
        <v>0.76488871599999997</v>
      </c>
      <c r="I755" s="46">
        <v>2.4769256579999999</v>
      </c>
    </row>
    <row r="756" spans="1:9" x14ac:dyDescent="0.25">
      <c r="A756" t="s">
        <v>176</v>
      </c>
      <c r="B756" t="s">
        <v>263</v>
      </c>
      <c r="C756" t="s">
        <v>264</v>
      </c>
      <c r="D756" t="s">
        <v>177</v>
      </c>
      <c r="E756" s="53">
        <v>20708.802479999998</v>
      </c>
      <c r="F756" s="53">
        <v>35270.867440000002</v>
      </c>
      <c r="G756" s="53">
        <v>33666.79636</v>
      </c>
      <c r="H756" s="46">
        <v>0.58713618300000003</v>
      </c>
      <c r="I756" s="46">
        <v>0.95452135999999999</v>
      </c>
    </row>
    <row r="757" spans="1:9" x14ac:dyDescent="0.25">
      <c r="A757" t="s">
        <v>176</v>
      </c>
      <c r="B757" t="s">
        <v>259</v>
      </c>
      <c r="C757" t="s">
        <v>265</v>
      </c>
      <c r="D757" t="s">
        <v>177</v>
      </c>
      <c r="E757" s="53">
        <v>69657.326660000006</v>
      </c>
      <c r="F757" s="53">
        <v>84217.155429999999</v>
      </c>
      <c r="G757" s="53">
        <v>226323</v>
      </c>
      <c r="H757" s="46">
        <v>0.82711564299999996</v>
      </c>
      <c r="I757" s="46">
        <v>2.687374073</v>
      </c>
    </row>
    <row r="758" spans="1:9" x14ac:dyDescent="0.25">
      <c r="A758" t="s">
        <v>176</v>
      </c>
      <c r="B758" t="s">
        <v>259</v>
      </c>
      <c r="C758" t="s">
        <v>266</v>
      </c>
      <c r="D758" t="s">
        <v>177</v>
      </c>
      <c r="E758" s="53">
        <v>93287.765180000002</v>
      </c>
      <c r="F758" s="53">
        <v>97687.959900000002</v>
      </c>
      <c r="G758" s="53">
        <v>294223</v>
      </c>
      <c r="H758" s="46">
        <v>0.95495663200000003</v>
      </c>
      <c r="I758" s="46">
        <v>3.011865539</v>
      </c>
    </row>
    <row r="759" spans="1:9" x14ac:dyDescent="0.25">
      <c r="A759" t="s">
        <v>176</v>
      </c>
      <c r="B759" t="s">
        <v>259</v>
      </c>
      <c r="C759" t="s">
        <v>267</v>
      </c>
      <c r="D759" t="s">
        <v>177</v>
      </c>
      <c r="E759" s="53">
        <v>121533.8901</v>
      </c>
      <c r="F759" s="53">
        <v>117977.5478</v>
      </c>
      <c r="G759" s="53">
        <v>363916</v>
      </c>
      <c r="H759" s="46">
        <v>1.0301442300000001</v>
      </c>
      <c r="I759" s="46">
        <v>3.084620819</v>
      </c>
    </row>
    <row r="760" spans="1:9" x14ac:dyDescent="0.25">
      <c r="A760" t="s">
        <v>176</v>
      </c>
      <c r="B760" t="s">
        <v>259</v>
      </c>
      <c r="C760" t="s">
        <v>268</v>
      </c>
      <c r="D760" t="s">
        <v>177</v>
      </c>
      <c r="E760" s="53">
        <v>113484.4252</v>
      </c>
      <c r="F760" s="53">
        <v>74979.59276</v>
      </c>
      <c r="G760" s="53">
        <v>289122</v>
      </c>
      <c r="H760" s="46">
        <v>1.513537498</v>
      </c>
      <c r="I760" s="46">
        <v>3.856009207</v>
      </c>
    </row>
    <row r="761" spans="1:9" x14ac:dyDescent="0.25">
      <c r="A761" t="s">
        <v>176</v>
      </c>
      <c r="B761" t="s">
        <v>259</v>
      </c>
      <c r="C761" t="s">
        <v>269</v>
      </c>
      <c r="D761" t="s">
        <v>177</v>
      </c>
      <c r="E761" s="53">
        <v>134575.62280000001</v>
      </c>
      <c r="F761" s="53">
        <v>81387.652119999999</v>
      </c>
      <c r="G761" s="53">
        <v>313703</v>
      </c>
      <c r="H761" s="46">
        <v>1.6535140070000001</v>
      </c>
      <c r="I761" s="46">
        <v>3.8544299020000001</v>
      </c>
    </row>
    <row r="762" spans="1:9" x14ac:dyDescent="0.25">
      <c r="A762" t="s">
        <v>176</v>
      </c>
      <c r="B762" t="s">
        <v>259</v>
      </c>
      <c r="C762" t="s">
        <v>270</v>
      </c>
      <c r="D762" t="s">
        <v>177</v>
      </c>
      <c r="E762" s="53">
        <v>127030.6459</v>
      </c>
      <c r="F762" s="53">
        <v>82576.139500000005</v>
      </c>
      <c r="G762" s="53">
        <v>353528</v>
      </c>
      <c r="H762" s="46">
        <v>1.5383456600000001</v>
      </c>
      <c r="I762" s="46">
        <v>4.2812367120000001</v>
      </c>
    </row>
    <row r="763" spans="1:9" x14ac:dyDescent="0.25">
      <c r="A763" t="s">
        <v>176</v>
      </c>
      <c r="B763" t="s">
        <v>259</v>
      </c>
      <c r="C763" t="s">
        <v>271</v>
      </c>
      <c r="D763" t="s">
        <v>177</v>
      </c>
      <c r="E763" s="53">
        <v>97450.180999999997</v>
      </c>
      <c r="F763" s="53">
        <v>72236.775569999998</v>
      </c>
      <c r="G763" s="53">
        <v>371942</v>
      </c>
      <c r="H763" s="46">
        <v>1.349038357</v>
      </c>
      <c r="I763" s="46">
        <v>5.148928604</v>
      </c>
    </row>
    <row r="764" spans="1:9" x14ac:dyDescent="0.25">
      <c r="A764" t="s">
        <v>176</v>
      </c>
      <c r="B764" t="s">
        <v>263</v>
      </c>
      <c r="C764" t="s">
        <v>272</v>
      </c>
      <c r="D764" t="s">
        <v>177</v>
      </c>
      <c r="E764" s="53">
        <v>29700.4146</v>
      </c>
      <c r="F764" s="53">
        <v>43109.350299999998</v>
      </c>
      <c r="G764" s="53">
        <v>82200</v>
      </c>
      <c r="H764" s="46">
        <v>0.688955282</v>
      </c>
      <c r="I764" s="46">
        <v>1.906778911</v>
      </c>
    </row>
    <row r="765" spans="1:9" x14ac:dyDescent="0.25">
      <c r="A765" t="s">
        <v>176</v>
      </c>
      <c r="B765" t="s">
        <v>259</v>
      </c>
      <c r="C765" t="s">
        <v>273</v>
      </c>
      <c r="D765" t="s">
        <v>177</v>
      </c>
      <c r="E765" s="53">
        <v>71530.521049999996</v>
      </c>
      <c r="F765" s="53">
        <v>44540.621370000001</v>
      </c>
      <c r="G765" s="53">
        <v>387242.10149999999</v>
      </c>
      <c r="H765" s="46">
        <v>1.605961454</v>
      </c>
      <c r="I765" s="46">
        <v>8.6941333459999992</v>
      </c>
    </row>
    <row r="766" spans="1:9" x14ac:dyDescent="0.25">
      <c r="A766" t="s">
        <v>176</v>
      </c>
      <c r="B766" t="s">
        <v>259</v>
      </c>
      <c r="C766" t="s">
        <v>274</v>
      </c>
      <c r="D766" t="s">
        <v>177</v>
      </c>
      <c r="E766" s="53">
        <v>66241.492490000004</v>
      </c>
      <c r="F766" s="53">
        <v>46602.31882</v>
      </c>
      <c r="G766" s="53">
        <v>413999.54609999998</v>
      </c>
      <c r="H766" s="46">
        <v>1.421420525</v>
      </c>
      <c r="I766" s="46">
        <v>8.8836683789999995</v>
      </c>
    </row>
    <row r="767" spans="1:9" x14ac:dyDescent="0.25">
      <c r="A767" t="s">
        <v>176</v>
      </c>
      <c r="B767" t="s">
        <v>259</v>
      </c>
      <c r="C767" t="s">
        <v>275</v>
      </c>
      <c r="D767" t="s">
        <v>177</v>
      </c>
      <c r="E767" s="53">
        <v>88950.326249999998</v>
      </c>
      <c r="F767" s="53">
        <v>47969.2647</v>
      </c>
      <c r="G767" s="53">
        <v>425704.72230000002</v>
      </c>
      <c r="H767" s="46">
        <v>1.854319152</v>
      </c>
      <c r="I767" s="46">
        <v>8.8745309110000008</v>
      </c>
    </row>
    <row r="768" spans="1:9" x14ac:dyDescent="0.25">
      <c r="A768" t="s">
        <v>176</v>
      </c>
      <c r="B768" t="s">
        <v>276</v>
      </c>
      <c r="C768" t="s">
        <v>277</v>
      </c>
      <c r="D768" t="s">
        <v>177</v>
      </c>
      <c r="E768" s="53">
        <v>51469.611219999999</v>
      </c>
      <c r="F768" s="53">
        <v>23784.29192</v>
      </c>
      <c r="G768" s="53">
        <v>64164.795989999999</v>
      </c>
      <c r="H768" s="46">
        <v>2.1640169650000001</v>
      </c>
      <c r="I768" s="46">
        <v>2.6977803749999998</v>
      </c>
    </row>
    <row r="769" spans="1:9" x14ac:dyDescent="0.25">
      <c r="A769" t="s">
        <v>176</v>
      </c>
      <c r="B769" t="s">
        <v>259</v>
      </c>
      <c r="C769" t="s">
        <v>278</v>
      </c>
      <c r="D769" t="s">
        <v>177</v>
      </c>
      <c r="E769" s="53">
        <v>115304.5551</v>
      </c>
      <c r="F769" s="53">
        <v>56898.430540000001</v>
      </c>
      <c r="G769" s="53">
        <v>459323.24609999999</v>
      </c>
      <c r="H769" s="46">
        <v>2.0264979890000001</v>
      </c>
      <c r="I769" s="46">
        <v>8.0726874500000001</v>
      </c>
    </row>
    <row r="770" spans="1:9" x14ac:dyDescent="0.25">
      <c r="A770" t="s">
        <v>176</v>
      </c>
      <c r="B770" t="s">
        <v>259</v>
      </c>
      <c r="C770" t="s">
        <v>279</v>
      </c>
      <c r="D770" t="s">
        <v>177</v>
      </c>
      <c r="E770" s="53">
        <v>106673.99770000001</v>
      </c>
      <c r="F770" s="53">
        <v>60104.307390000002</v>
      </c>
      <c r="G770" s="53">
        <v>479058</v>
      </c>
      <c r="H770" s="46">
        <v>1.7748145230000001</v>
      </c>
      <c r="I770" s="46">
        <v>7.9704437300000004</v>
      </c>
    </row>
    <row r="771" spans="1:9" x14ac:dyDescent="0.25">
      <c r="A771" t="s">
        <v>178</v>
      </c>
      <c r="B771" t="s">
        <v>259</v>
      </c>
      <c r="C771" t="s">
        <v>260</v>
      </c>
      <c r="D771" t="s">
        <v>179</v>
      </c>
      <c r="E771" s="53">
        <v>22410.41229</v>
      </c>
      <c r="F771" s="53">
        <v>33725.12313</v>
      </c>
      <c r="G771" s="53">
        <v>40044.469749999997</v>
      </c>
      <c r="H771" s="46">
        <v>0.66450201499999995</v>
      </c>
      <c r="I771" s="46">
        <v>1.187378015</v>
      </c>
    </row>
    <row r="772" spans="1:9" x14ac:dyDescent="0.25">
      <c r="A772" t="s">
        <v>178</v>
      </c>
      <c r="B772" t="s">
        <v>259</v>
      </c>
      <c r="C772" t="s">
        <v>262</v>
      </c>
      <c r="D772" t="s">
        <v>179</v>
      </c>
      <c r="E772" s="53">
        <v>34386.317609999998</v>
      </c>
      <c r="F772" s="53">
        <v>39848.810030000001</v>
      </c>
      <c r="G772" s="53">
        <v>45631.907650000001</v>
      </c>
      <c r="H772" s="46">
        <v>0.86291956000000003</v>
      </c>
      <c r="I772" s="46">
        <v>1.14512598</v>
      </c>
    </row>
    <row r="773" spans="1:9" x14ac:dyDescent="0.25">
      <c r="A773" t="s">
        <v>178</v>
      </c>
      <c r="B773" t="s">
        <v>259</v>
      </c>
      <c r="C773" t="s">
        <v>265</v>
      </c>
      <c r="D773" t="s">
        <v>179</v>
      </c>
      <c r="E773" s="53">
        <v>42603.082470000001</v>
      </c>
      <c r="F773" s="53">
        <v>49855.575100000002</v>
      </c>
      <c r="G773" s="53">
        <v>60274.625240000001</v>
      </c>
      <c r="H773" s="46">
        <v>0.85452995700000001</v>
      </c>
      <c r="I773" s="46">
        <v>1.2089846550000001</v>
      </c>
    </row>
    <row r="774" spans="1:9" x14ac:dyDescent="0.25">
      <c r="A774" t="s">
        <v>178</v>
      </c>
      <c r="B774" t="s">
        <v>259</v>
      </c>
      <c r="C774" t="s">
        <v>266</v>
      </c>
      <c r="D774" t="s">
        <v>179</v>
      </c>
      <c r="E774" s="53">
        <v>59639.621229999997</v>
      </c>
      <c r="F774" s="53">
        <v>52326.083859999999</v>
      </c>
      <c r="G774" s="53">
        <v>64152</v>
      </c>
      <c r="H774" s="46">
        <v>1.1397684830000001</v>
      </c>
      <c r="I774" s="46">
        <v>1.226004227</v>
      </c>
    </row>
    <row r="775" spans="1:9" x14ac:dyDescent="0.25">
      <c r="A775" t="s">
        <v>178</v>
      </c>
      <c r="B775" t="s">
        <v>259</v>
      </c>
      <c r="C775" t="s">
        <v>267</v>
      </c>
      <c r="D775" t="s">
        <v>179</v>
      </c>
      <c r="E775" s="53">
        <v>72585.452980000002</v>
      </c>
      <c r="F775" s="53">
        <v>69302.206430000006</v>
      </c>
      <c r="G775" s="53">
        <v>87008</v>
      </c>
      <c r="H775" s="46">
        <v>1.047375787</v>
      </c>
      <c r="I775" s="46">
        <v>1.2554867220000001</v>
      </c>
    </row>
    <row r="776" spans="1:9" x14ac:dyDescent="0.25">
      <c r="A776" t="s">
        <v>178</v>
      </c>
      <c r="B776" t="s">
        <v>259</v>
      </c>
      <c r="C776" t="s">
        <v>268</v>
      </c>
      <c r="D776" t="s">
        <v>179</v>
      </c>
      <c r="E776" s="53">
        <v>165089.06580000001</v>
      </c>
      <c r="F776" s="53">
        <v>78221.889379999993</v>
      </c>
      <c r="G776" s="53">
        <v>122900</v>
      </c>
      <c r="H776" s="46">
        <v>2.1105226049999999</v>
      </c>
      <c r="I776" s="46">
        <v>1.571171458</v>
      </c>
    </row>
    <row r="777" spans="1:9" x14ac:dyDescent="0.25">
      <c r="A777" t="s">
        <v>178</v>
      </c>
      <c r="B777" t="s">
        <v>259</v>
      </c>
      <c r="C777" t="s">
        <v>269</v>
      </c>
      <c r="D777" t="s">
        <v>179</v>
      </c>
      <c r="E777" s="53">
        <v>177003.9614</v>
      </c>
      <c r="F777" s="53">
        <v>79354.950410000005</v>
      </c>
      <c r="G777" s="53">
        <v>132830</v>
      </c>
      <c r="H777" s="46">
        <v>2.230534585</v>
      </c>
      <c r="I777" s="46">
        <v>1.6738716279999999</v>
      </c>
    </row>
    <row r="778" spans="1:9" x14ac:dyDescent="0.25">
      <c r="A778" t="s">
        <v>178</v>
      </c>
      <c r="B778" t="s">
        <v>259</v>
      </c>
      <c r="C778" t="s">
        <v>270</v>
      </c>
      <c r="D778" t="s">
        <v>179</v>
      </c>
      <c r="E778" s="53">
        <v>237879.79920000001</v>
      </c>
      <c r="F778" s="53">
        <v>94084.584220000004</v>
      </c>
      <c r="G778" s="53">
        <v>203793</v>
      </c>
      <c r="H778" s="46">
        <v>2.528361061</v>
      </c>
      <c r="I778" s="46">
        <v>2.166061547</v>
      </c>
    </row>
    <row r="779" spans="1:9" x14ac:dyDescent="0.25">
      <c r="A779" t="s">
        <v>178</v>
      </c>
      <c r="B779" t="s">
        <v>259</v>
      </c>
      <c r="C779" t="s">
        <v>271</v>
      </c>
      <c r="D779" t="s">
        <v>179</v>
      </c>
      <c r="E779" s="53">
        <v>258823.53</v>
      </c>
      <c r="F779" s="53">
        <v>105902.69190000001</v>
      </c>
      <c r="G779" s="53">
        <v>225176</v>
      </c>
      <c r="H779" s="46">
        <v>2.4439749860000002</v>
      </c>
      <c r="I779" s="46">
        <v>2.1262537890000002</v>
      </c>
    </row>
    <row r="780" spans="1:9" x14ac:dyDescent="0.25">
      <c r="A780" t="s">
        <v>178</v>
      </c>
      <c r="B780" t="s">
        <v>259</v>
      </c>
      <c r="C780" t="s">
        <v>273</v>
      </c>
      <c r="D780" t="s">
        <v>179</v>
      </c>
      <c r="E780" s="53">
        <v>228051.3371</v>
      </c>
      <c r="F780" s="53">
        <v>63981.539479999999</v>
      </c>
      <c r="G780" s="53">
        <v>239054.91510000001</v>
      </c>
      <c r="H780" s="46">
        <v>3.5643302569999999</v>
      </c>
      <c r="I780" s="46">
        <v>3.7363107719999999</v>
      </c>
    </row>
    <row r="781" spans="1:9" x14ac:dyDescent="0.25">
      <c r="A781" t="s">
        <v>178</v>
      </c>
      <c r="B781" t="s">
        <v>259</v>
      </c>
      <c r="C781" t="s">
        <v>274</v>
      </c>
      <c r="D781" t="s">
        <v>179</v>
      </c>
      <c r="E781" s="53">
        <v>459319.9621</v>
      </c>
      <c r="F781" s="53">
        <v>143915.75169999999</v>
      </c>
      <c r="G781" s="53">
        <v>299117.26409999997</v>
      </c>
      <c r="H781" s="46">
        <v>3.1915892239999999</v>
      </c>
      <c r="I781" s="46">
        <v>2.0784192190000002</v>
      </c>
    </row>
    <row r="782" spans="1:9" x14ac:dyDescent="0.25">
      <c r="A782" t="s">
        <v>178</v>
      </c>
      <c r="B782" t="s">
        <v>259</v>
      </c>
      <c r="C782" t="s">
        <v>275</v>
      </c>
      <c r="D782" t="s">
        <v>179</v>
      </c>
      <c r="E782" s="53">
        <v>253022.78630000001</v>
      </c>
      <c r="F782" s="53">
        <v>73756.073390000005</v>
      </c>
      <c r="G782" s="53">
        <v>298169.82689999999</v>
      </c>
      <c r="H782" s="46">
        <v>3.4305349330000001</v>
      </c>
      <c r="I782" s="46">
        <v>4.0426477869999999</v>
      </c>
    </row>
    <row r="783" spans="1:9" x14ac:dyDescent="0.25">
      <c r="A783" t="s">
        <v>178</v>
      </c>
      <c r="B783" t="s">
        <v>276</v>
      </c>
      <c r="C783" t="s">
        <v>277</v>
      </c>
      <c r="D783" t="s">
        <v>179</v>
      </c>
      <c r="E783" s="53">
        <v>247482.16500000001</v>
      </c>
      <c r="F783" s="53">
        <v>129978.7954</v>
      </c>
      <c r="G783" s="53">
        <v>298443.11560000002</v>
      </c>
      <c r="H783" s="46">
        <v>1.90401953</v>
      </c>
      <c r="I783" s="46">
        <v>2.2960907939999999</v>
      </c>
    </row>
    <row r="784" spans="1:9" x14ac:dyDescent="0.25">
      <c r="A784" t="s">
        <v>178</v>
      </c>
      <c r="B784" t="s">
        <v>259</v>
      </c>
      <c r="C784" t="s">
        <v>278</v>
      </c>
      <c r="D784" t="s">
        <v>179</v>
      </c>
      <c r="E784" s="53">
        <v>291895.49959999998</v>
      </c>
      <c r="F784" s="53">
        <v>79091.100680000003</v>
      </c>
      <c r="G784" s="53">
        <v>305135.58980000002</v>
      </c>
      <c r="H784" s="46">
        <v>3.6906238130000002</v>
      </c>
      <c r="I784" s="46">
        <v>3.8580268470000001</v>
      </c>
    </row>
    <row r="785" spans="1:9" x14ac:dyDescent="0.25">
      <c r="A785" t="s">
        <v>178</v>
      </c>
      <c r="B785" t="s">
        <v>259</v>
      </c>
      <c r="C785" t="s">
        <v>279</v>
      </c>
      <c r="D785" t="s">
        <v>179</v>
      </c>
      <c r="E785" s="53">
        <v>316589.68119999999</v>
      </c>
      <c r="F785" s="53">
        <v>87767.961309999999</v>
      </c>
      <c r="G785" s="53">
        <v>315999</v>
      </c>
      <c r="H785" s="46">
        <v>3.6071212830000001</v>
      </c>
      <c r="I785" s="46">
        <v>3.600391251</v>
      </c>
    </row>
    <row r="786" spans="1:9" x14ac:dyDescent="0.25">
      <c r="A786" t="s">
        <v>91</v>
      </c>
      <c r="B786" t="s">
        <v>259</v>
      </c>
      <c r="C786" t="s">
        <v>260</v>
      </c>
      <c r="D786" t="s">
        <v>305</v>
      </c>
      <c r="E786" s="53">
        <v>72455.050619999995</v>
      </c>
      <c r="F786" s="53">
        <v>126196.448</v>
      </c>
      <c r="G786" s="53">
        <v>123689</v>
      </c>
      <c r="H786" s="46">
        <v>0.57414492900000003</v>
      </c>
      <c r="I786" s="46">
        <v>0.98013059800000002</v>
      </c>
    </row>
    <row r="787" spans="1:9" x14ac:dyDescent="0.25">
      <c r="A787" t="s">
        <v>91</v>
      </c>
      <c r="B787" t="s">
        <v>259</v>
      </c>
      <c r="C787" t="s">
        <v>262</v>
      </c>
      <c r="D787" t="s">
        <v>305</v>
      </c>
      <c r="E787" s="53">
        <v>88224.654859999995</v>
      </c>
      <c r="F787" s="53">
        <v>144227.46650000001</v>
      </c>
      <c r="G787" s="53">
        <v>141076</v>
      </c>
      <c r="H787" s="46">
        <v>0.61170494799999997</v>
      </c>
      <c r="I787" s="46">
        <v>0.97814933199999998</v>
      </c>
    </row>
    <row r="788" spans="1:9" x14ac:dyDescent="0.25">
      <c r="A788" t="s">
        <v>91</v>
      </c>
      <c r="B788" t="s">
        <v>263</v>
      </c>
      <c r="C788" t="s">
        <v>264</v>
      </c>
      <c r="D788" t="s">
        <v>305</v>
      </c>
      <c r="E788" s="53">
        <v>29906.166819999999</v>
      </c>
      <c r="F788" s="53">
        <v>41251.04911</v>
      </c>
      <c r="G788" s="53">
        <v>45511.064059999997</v>
      </c>
      <c r="H788" s="46">
        <v>0.72497954499999995</v>
      </c>
      <c r="I788" s="46">
        <v>1.1032704630000001</v>
      </c>
    </row>
    <row r="789" spans="1:9" x14ac:dyDescent="0.25">
      <c r="A789" t="s">
        <v>91</v>
      </c>
      <c r="B789" t="s">
        <v>259</v>
      </c>
      <c r="C789" t="s">
        <v>265</v>
      </c>
      <c r="D789" t="s">
        <v>305</v>
      </c>
      <c r="E789" s="53">
        <v>129558.91650000001</v>
      </c>
      <c r="F789" s="53">
        <v>139941.50200000001</v>
      </c>
      <c r="G789" s="53">
        <v>164083</v>
      </c>
      <c r="H789" s="46">
        <v>0.92580767399999997</v>
      </c>
      <c r="I789" s="46">
        <v>1.1725113540000001</v>
      </c>
    </row>
    <row r="790" spans="1:9" x14ac:dyDescent="0.25">
      <c r="A790" t="s">
        <v>91</v>
      </c>
      <c r="B790" t="s">
        <v>259</v>
      </c>
      <c r="C790" t="s">
        <v>266</v>
      </c>
      <c r="D790" t="s">
        <v>305</v>
      </c>
      <c r="E790" s="53">
        <v>204507.05710000001</v>
      </c>
      <c r="F790" s="53">
        <v>211526.1672</v>
      </c>
      <c r="G790" s="53">
        <v>404652</v>
      </c>
      <c r="H790" s="46">
        <v>0.96681682400000002</v>
      </c>
      <c r="I790" s="46">
        <v>1.9130115459999999</v>
      </c>
    </row>
    <row r="791" spans="1:9" x14ac:dyDescent="0.25">
      <c r="A791" t="s">
        <v>91</v>
      </c>
      <c r="B791" t="s">
        <v>259</v>
      </c>
      <c r="C791" t="s">
        <v>267</v>
      </c>
      <c r="D791" t="s">
        <v>305</v>
      </c>
      <c r="E791" s="53">
        <v>326559.78240000003</v>
      </c>
      <c r="F791" s="53">
        <v>317455.3468</v>
      </c>
      <c r="G791" s="53">
        <v>702013</v>
      </c>
      <c r="H791" s="46">
        <v>1.0286794210000001</v>
      </c>
      <c r="I791" s="46">
        <v>2.2113755749999999</v>
      </c>
    </row>
    <row r="792" spans="1:9" x14ac:dyDescent="0.25">
      <c r="A792" t="s">
        <v>91</v>
      </c>
      <c r="B792" t="s">
        <v>259</v>
      </c>
      <c r="C792" t="s">
        <v>268</v>
      </c>
      <c r="D792" t="s">
        <v>305</v>
      </c>
      <c r="E792" s="53">
        <v>545296.00549999997</v>
      </c>
      <c r="F792" s="53">
        <v>309715.27610000002</v>
      </c>
      <c r="G792" s="53">
        <v>971197</v>
      </c>
      <c r="H792" s="46">
        <v>1.7606364539999999</v>
      </c>
      <c r="I792" s="46">
        <v>3.135773645</v>
      </c>
    </row>
    <row r="793" spans="1:9" x14ac:dyDescent="0.25">
      <c r="A793" t="s">
        <v>91</v>
      </c>
      <c r="B793" t="s">
        <v>259</v>
      </c>
      <c r="C793" t="s">
        <v>269</v>
      </c>
      <c r="D793" t="s">
        <v>305</v>
      </c>
      <c r="E793" s="53">
        <v>661762.23060000001</v>
      </c>
      <c r="F793" s="53">
        <v>304568.15269999998</v>
      </c>
      <c r="G793" s="53">
        <v>1055375</v>
      </c>
      <c r="H793" s="46">
        <v>2.1727886669999998</v>
      </c>
      <c r="I793" s="46">
        <v>3.465152185</v>
      </c>
    </row>
    <row r="794" spans="1:9" x14ac:dyDescent="0.25">
      <c r="A794" t="s">
        <v>91</v>
      </c>
      <c r="B794" t="s">
        <v>259</v>
      </c>
      <c r="C794" t="s">
        <v>270</v>
      </c>
      <c r="D794" t="s">
        <v>305</v>
      </c>
      <c r="E794" s="53">
        <v>769163.86170000001</v>
      </c>
      <c r="F794" s="53">
        <v>314109.34399999998</v>
      </c>
      <c r="G794" s="53">
        <v>1322800</v>
      </c>
      <c r="H794" s="46">
        <v>2.4487137240000001</v>
      </c>
      <c r="I794" s="46">
        <v>4.2112723650000001</v>
      </c>
    </row>
    <row r="795" spans="1:9" x14ac:dyDescent="0.25">
      <c r="A795" t="s">
        <v>91</v>
      </c>
      <c r="B795" t="s">
        <v>259</v>
      </c>
      <c r="C795" t="s">
        <v>271</v>
      </c>
      <c r="D795" t="s">
        <v>305</v>
      </c>
      <c r="E795" s="53">
        <v>834472.71900000004</v>
      </c>
      <c r="F795" s="53">
        <v>310513.4117</v>
      </c>
      <c r="G795" s="53">
        <v>1275418</v>
      </c>
      <c r="H795" s="46">
        <v>2.6873967040000002</v>
      </c>
      <c r="I795" s="46">
        <v>4.1074489930000002</v>
      </c>
    </row>
    <row r="796" spans="1:9" x14ac:dyDescent="0.25">
      <c r="A796" t="s">
        <v>91</v>
      </c>
      <c r="B796" t="s">
        <v>263</v>
      </c>
      <c r="C796" t="s">
        <v>272</v>
      </c>
      <c r="D796" t="s">
        <v>305</v>
      </c>
      <c r="E796" s="53">
        <v>50516.133529999999</v>
      </c>
      <c r="F796" s="53">
        <v>53247.914770000003</v>
      </c>
      <c r="G796" s="53">
        <v>139900</v>
      </c>
      <c r="H796" s="46">
        <v>0.94869693499999996</v>
      </c>
      <c r="I796" s="46">
        <v>2.6273329310000002</v>
      </c>
    </row>
    <row r="797" spans="1:9" x14ac:dyDescent="0.25">
      <c r="A797" t="s">
        <v>91</v>
      </c>
      <c r="B797" t="s">
        <v>259</v>
      </c>
      <c r="C797" t="s">
        <v>273</v>
      </c>
      <c r="D797" t="s">
        <v>305</v>
      </c>
      <c r="E797" s="53">
        <v>1188682.3859999999</v>
      </c>
      <c r="F797" s="53">
        <v>335614.39720000001</v>
      </c>
      <c r="G797" s="53">
        <v>1596781.747</v>
      </c>
      <c r="H797" s="46">
        <v>3.5418098759999999</v>
      </c>
      <c r="I797" s="46">
        <v>4.7577867950000003</v>
      </c>
    </row>
    <row r="798" spans="1:9" x14ac:dyDescent="0.25">
      <c r="A798" t="s">
        <v>91</v>
      </c>
      <c r="B798" t="s">
        <v>259</v>
      </c>
      <c r="C798" t="s">
        <v>274</v>
      </c>
      <c r="D798" t="s">
        <v>305</v>
      </c>
      <c r="E798" s="53">
        <v>642399.37620000006</v>
      </c>
      <c r="F798" s="53">
        <v>196289.83850000001</v>
      </c>
      <c r="G798" s="53">
        <v>1808206.6259999999</v>
      </c>
      <c r="H798" s="46">
        <v>3.2727082620000001</v>
      </c>
      <c r="I798" s="46">
        <v>9.2119217160000009</v>
      </c>
    </row>
    <row r="799" spans="1:9" x14ac:dyDescent="0.25">
      <c r="A799" t="s">
        <v>91</v>
      </c>
      <c r="B799" t="s">
        <v>259</v>
      </c>
      <c r="C799" t="s">
        <v>275</v>
      </c>
      <c r="D799" t="s">
        <v>305</v>
      </c>
      <c r="E799" s="53">
        <v>1143496.182</v>
      </c>
      <c r="F799" s="53">
        <v>252402.70480000001</v>
      </c>
      <c r="G799" s="53">
        <v>2048098.5859999999</v>
      </c>
      <c r="H799" s="46">
        <v>4.5304434540000003</v>
      </c>
      <c r="I799" s="46">
        <v>8.1144082320000006</v>
      </c>
    </row>
    <row r="800" spans="1:9" x14ac:dyDescent="0.25">
      <c r="A800" t="s">
        <v>91</v>
      </c>
      <c r="B800" t="s">
        <v>276</v>
      </c>
      <c r="C800" t="s">
        <v>277</v>
      </c>
      <c r="D800" t="s">
        <v>305</v>
      </c>
      <c r="E800" s="53">
        <v>287724.5429</v>
      </c>
      <c r="F800" s="53">
        <v>177925.79879999999</v>
      </c>
      <c r="G800" s="53">
        <v>1044608.137</v>
      </c>
      <c r="H800" s="46">
        <v>1.6171041230000001</v>
      </c>
      <c r="I800" s="46">
        <v>5.8710324429999998</v>
      </c>
    </row>
    <row r="801" spans="1:9" x14ac:dyDescent="0.25">
      <c r="A801" t="s">
        <v>91</v>
      </c>
      <c r="B801" t="s">
        <v>259</v>
      </c>
      <c r="C801" t="s">
        <v>278</v>
      </c>
      <c r="D801" t="s">
        <v>305</v>
      </c>
      <c r="E801" s="53">
        <v>937509.25600000005</v>
      </c>
      <c r="F801" s="53">
        <v>230359.7561</v>
      </c>
      <c r="G801" s="53">
        <v>2215275.1630000002</v>
      </c>
      <c r="H801" s="46">
        <v>4.069761454</v>
      </c>
      <c r="I801" s="46">
        <v>9.616589287</v>
      </c>
    </row>
    <row r="802" spans="1:9" x14ac:dyDescent="0.25">
      <c r="A802" t="s">
        <v>91</v>
      </c>
      <c r="B802" t="s">
        <v>259</v>
      </c>
      <c r="C802" t="s">
        <v>279</v>
      </c>
      <c r="D802" t="s">
        <v>305</v>
      </c>
      <c r="E802" s="53">
        <v>1008502.128</v>
      </c>
      <c r="F802" s="53">
        <v>240625.9492</v>
      </c>
      <c r="G802" s="53">
        <v>2437288</v>
      </c>
      <c r="H802" s="46">
        <v>4.1911611400000002</v>
      </c>
      <c r="I802" s="46">
        <v>10.128949130000001</v>
      </c>
    </row>
    <row r="803" spans="1:9" x14ac:dyDescent="0.25">
      <c r="A803" t="s">
        <v>180</v>
      </c>
      <c r="B803" t="s">
        <v>259</v>
      </c>
      <c r="C803" t="s">
        <v>260</v>
      </c>
      <c r="D803" t="s">
        <v>306</v>
      </c>
      <c r="E803" s="53">
        <v>57627.830119999999</v>
      </c>
      <c r="F803" s="53">
        <v>93150.309330000004</v>
      </c>
      <c r="G803" s="53">
        <v>70894</v>
      </c>
      <c r="H803" s="46">
        <v>0.61865420000000004</v>
      </c>
      <c r="I803" s="46">
        <v>0.76107100999999999</v>
      </c>
    </row>
    <row r="804" spans="1:9" x14ac:dyDescent="0.25">
      <c r="A804" t="s">
        <v>180</v>
      </c>
      <c r="B804" t="s">
        <v>259</v>
      </c>
      <c r="C804" t="s">
        <v>262</v>
      </c>
      <c r="D804" t="s">
        <v>306</v>
      </c>
      <c r="E804" s="53">
        <v>73081.133029999997</v>
      </c>
      <c r="F804" s="53">
        <v>110154.0831</v>
      </c>
      <c r="G804" s="53">
        <v>112688</v>
      </c>
      <c r="H804" s="46">
        <v>0.66344461300000002</v>
      </c>
      <c r="I804" s="46">
        <v>1.0230033860000001</v>
      </c>
    </row>
    <row r="805" spans="1:9" x14ac:dyDescent="0.25">
      <c r="A805" t="s">
        <v>180</v>
      </c>
      <c r="B805" t="s">
        <v>263</v>
      </c>
      <c r="C805" t="s">
        <v>264</v>
      </c>
      <c r="D805" t="s">
        <v>306</v>
      </c>
      <c r="E805" s="53">
        <v>27928.226139999999</v>
      </c>
      <c r="F805" s="53">
        <v>37259.933510000003</v>
      </c>
      <c r="G805" s="53">
        <v>40165</v>
      </c>
      <c r="H805" s="46">
        <v>0.74955115400000005</v>
      </c>
      <c r="I805" s="46">
        <v>1.07796757</v>
      </c>
    </row>
    <row r="806" spans="1:9" x14ac:dyDescent="0.25">
      <c r="A806" t="s">
        <v>180</v>
      </c>
      <c r="B806" t="s">
        <v>259</v>
      </c>
      <c r="C806" t="s">
        <v>265</v>
      </c>
      <c r="D806" t="s">
        <v>306</v>
      </c>
      <c r="E806" s="53">
        <v>116838.4984</v>
      </c>
      <c r="F806" s="53">
        <v>129331.6608</v>
      </c>
      <c r="G806" s="53">
        <v>152870</v>
      </c>
      <c r="H806" s="46">
        <v>0.903402135</v>
      </c>
      <c r="I806" s="46">
        <v>1.1819998220000001</v>
      </c>
    </row>
    <row r="807" spans="1:9" x14ac:dyDescent="0.25">
      <c r="A807" t="s">
        <v>180</v>
      </c>
      <c r="B807" t="s">
        <v>259</v>
      </c>
      <c r="C807" t="s">
        <v>266</v>
      </c>
      <c r="D807" t="s">
        <v>306</v>
      </c>
      <c r="E807" s="53">
        <v>153141.54870000001</v>
      </c>
      <c r="F807" s="53">
        <v>140620.98120000001</v>
      </c>
      <c r="G807" s="53">
        <v>252239</v>
      </c>
      <c r="H807" s="46">
        <v>1.0890376909999999</v>
      </c>
      <c r="I807" s="46">
        <v>1.7937508170000001</v>
      </c>
    </row>
    <row r="808" spans="1:9" x14ac:dyDescent="0.25">
      <c r="A808" t="s">
        <v>180</v>
      </c>
      <c r="B808" t="s">
        <v>259</v>
      </c>
      <c r="C808" t="s">
        <v>267</v>
      </c>
      <c r="D808" t="s">
        <v>306</v>
      </c>
      <c r="E808" s="53">
        <v>286327.01689999999</v>
      </c>
      <c r="F808" s="53">
        <v>246340.61120000001</v>
      </c>
      <c r="G808" s="53">
        <v>468965</v>
      </c>
      <c r="H808" s="46">
        <v>1.1623216139999999</v>
      </c>
      <c r="I808" s="46">
        <v>1.9037258930000001</v>
      </c>
    </row>
    <row r="809" spans="1:9" x14ac:dyDescent="0.25">
      <c r="A809" t="s">
        <v>180</v>
      </c>
      <c r="B809" t="s">
        <v>259</v>
      </c>
      <c r="C809" t="s">
        <v>268</v>
      </c>
      <c r="D809" t="s">
        <v>306</v>
      </c>
      <c r="E809" s="53">
        <v>472080.61339999997</v>
      </c>
      <c r="F809" s="53">
        <v>234355.967</v>
      </c>
      <c r="G809" s="53">
        <v>723714</v>
      </c>
      <c r="H809" s="46">
        <v>2.0143741990000001</v>
      </c>
      <c r="I809" s="46">
        <v>3.0880971760000002</v>
      </c>
    </row>
    <row r="810" spans="1:9" x14ac:dyDescent="0.25">
      <c r="A810" t="s">
        <v>180</v>
      </c>
      <c r="B810" t="s">
        <v>259</v>
      </c>
      <c r="C810" t="s">
        <v>269</v>
      </c>
      <c r="D810" t="s">
        <v>306</v>
      </c>
      <c r="E810" s="53">
        <v>556881.07609999995</v>
      </c>
      <c r="F810" s="53">
        <v>230806.9228</v>
      </c>
      <c r="G810" s="53">
        <v>803305</v>
      </c>
      <c r="H810" s="46">
        <v>2.4127572490000002</v>
      </c>
      <c r="I810" s="46">
        <v>3.4804198689999999</v>
      </c>
    </row>
    <row r="811" spans="1:9" x14ac:dyDescent="0.25">
      <c r="A811" t="s">
        <v>180</v>
      </c>
      <c r="B811" t="s">
        <v>259</v>
      </c>
      <c r="C811" t="s">
        <v>270</v>
      </c>
      <c r="D811" t="s">
        <v>306</v>
      </c>
      <c r="E811" s="53">
        <v>608046.04299999995</v>
      </c>
      <c r="F811" s="53">
        <v>238509.549</v>
      </c>
      <c r="G811" s="53">
        <v>1004525</v>
      </c>
      <c r="H811" s="46">
        <v>2.5493572289999999</v>
      </c>
      <c r="I811" s="46">
        <v>4.2116762369999998</v>
      </c>
    </row>
    <row r="812" spans="1:9" x14ac:dyDescent="0.25">
      <c r="A812" t="s">
        <v>180</v>
      </c>
      <c r="B812" t="s">
        <v>259</v>
      </c>
      <c r="C812" t="s">
        <v>271</v>
      </c>
      <c r="D812" t="s">
        <v>306</v>
      </c>
      <c r="E812" s="53">
        <v>743079.62100000004</v>
      </c>
      <c r="F812" s="53">
        <v>275409.30170000001</v>
      </c>
      <c r="G812" s="53">
        <v>1183060</v>
      </c>
      <c r="H812" s="46">
        <v>2.6980919540000001</v>
      </c>
      <c r="I812" s="46">
        <v>4.295642859</v>
      </c>
    </row>
    <row r="813" spans="1:9" x14ac:dyDescent="0.25">
      <c r="A813" t="s">
        <v>180</v>
      </c>
      <c r="B813" t="s">
        <v>263</v>
      </c>
      <c r="C813" t="s">
        <v>272</v>
      </c>
      <c r="D813" t="s">
        <v>306</v>
      </c>
      <c r="E813" s="53">
        <v>49444.627890000003</v>
      </c>
      <c r="F813" s="53">
        <v>50244.186240000003</v>
      </c>
      <c r="G813" s="53">
        <v>130706</v>
      </c>
      <c r="H813" s="46">
        <v>0.98408655</v>
      </c>
      <c r="I813" s="46">
        <v>2.6014154029999998</v>
      </c>
    </row>
    <row r="814" spans="1:9" x14ac:dyDescent="0.25">
      <c r="A814" t="s">
        <v>180</v>
      </c>
      <c r="B814" t="s">
        <v>259</v>
      </c>
      <c r="C814" t="s">
        <v>273</v>
      </c>
      <c r="D814" t="s">
        <v>306</v>
      </c>
      <c r="E814" s="53">
        <v>1102565.0490000001</v>
      </c>
      <c r="F814" s="53">
        <v>317112.25650000002</v>
      </c>
      <c r="G814" s="53">
        <v>1495334.237</v>
      </c>
      <c r="H814" s="46">
        <v>3.4768919409999999</v>
      </c>
      <c r="I814" s="46">
        <v>4.7154728520000004</v>
      </c>
    </row>
    <row r="815" spans="1:9" x14ac:dyDescent="0.25">
      <c r="A815" t="s">
        <v>180</v>
      </c>
      <c r="B815" t="s">
        <v>259</v>
      </c>
      <c r="C815" t="s">
        <v>274</v>
      </c>
      <c r="D815" t="s">
        <v>306</v>
      </c>
      <c r="E815" s="53">
        <v>579679.74479999999</v>
      </c>
      <c r="F815" s="53">
        <v>179254.88939999999</v>
      </c>
      <c r="G815" s="53">
        <v>1697518.801</v>
      </c>
      <c r="H815" s="46">
        <v>3.2338294740000002</v>
      </c>
      <c r="I815" s="46">
        <v>9.4698605249999996</v>
      </c>
    </row>
    <row r="816" spans="1:9" x14ac:dyDescent="0.25">
      <c r="A816" t="s">
        <v>180</v>
      </c>
      <c r="B816" t="s">
        <v>259</v>
      </c>
      <c r="C816" t="s">
        <v>275</v>
      </c>
      <c r="D816" t="s">
        <v>306</v>
      </c>
      <c r="E816" s="53">
        <v>1063663.166</v>
      </c>
      <c r="F816" s="53">
        <v>233257.592</v>
      </c>
      <c r="G816" s="53">
        <v>1933249.973</v>
      </c>
      <c r="H816" s="46">
        <v>4.5600366409999999</v>
      </c>
      <c r="I816" s="46">
        <v>8.2880473749999997</v>
      </c>
    </row>
    <row r="817" spans="1:9" x14ac:dyDescent="0.25">
      <c r="A817" t="s">
        <v>180</v>
      </c>
      <c r="B817" t="s">
        <v>276</v>
      </c>
      <c r="C817" t="s">
        <v>277</v>
      </c>
      <c r="D817" t="s">
        <v>306</v>
      </c>
      <c r="E817" s="53">
        <v>287724.5429</v>
      </c>
      <c r="F817" s="53">
        <v>177925.79879999999</v>
      </c>
      <c r="G817" s="53">
        <v>1044608.137</v>
      </c>
      <c r="H817" s="46">
        <v>1.6171041230000001</v>
      </c>
      <c r="I817" s="46">
        <v>5.8710324429999998</v>
      </c>
    </row>
    <row r="818" spans="1:9" x14ac:dyDescent="0.25">
      <c r="A818" t="s">
        <v>180</v>
      </c>
      <c r="B818" t="s">
        <v>259</v>
      </c>
      <c r="C818" t="s">
        <v>278</v>
      </c>
      <c r="D818" t="s">
        <v>306</v>
      </c>
      <c r="E818" s="53">
        <v>832599.86089999997</v>
      </c>
      <c r="F818" s="53">
        <v>205091.80679999999</v>
      </c>
      <c r="G818" s="53">
        <v>2089841.0330000001</v>
      </c>
      <c r="H818" s="46">
        <v>4.0596446740000003</v>
      </c>
      <c r="I818" s="46">
        <v>10.18978313</v>
      </c>
    </row>
    <row r="819" spans="1:9" x14ac:dyDescent="0.25">
      <c r="A819" t="s">
        <v>180</v>
      </c>
      <c r="B819" t="s">
        <v>259</v>
      </c>
      <c r="C819" t="s">
        <v>279</v>
      </c>
      <c r="D819" t="s">
        <v>306</v>
      </c>
      <c r="E819" s="53">
        <v>889631.73190000001</v>
      </c>
      <c r="F819" s="53">
        <v>209828.55859999999</v>
      </c>
      <c r="G819" s="53">
        <v>2296753</v>
      </c>
      <c r="H819" s="46">
        <v>4.2398029030000002</v>
      </c>
      <c r="I819" s="46">
        <v>10.94585511</v>
      </c>
    </row>
    <row r="820" spans="1:9" x14ac:dyDescent="0.25">
      <c r="A820" t="s">
        <v>307</v>
      </c>
      <c r="B820" t="s">
        <v>259</v>
      </c>
      <c r="C820" t="s">
        <v>260</v>
      </c>
      <c r="D820" t="s">
        <v>308</v>
      </c>
      <c r="E820" s="53">
        <v>14269.466490000001</v>
      </c>
      <c r="F820" s="53">
        <v>32415.498520000001</v>
      </c>
      <c r="G820" s="53">
        <v>52614</v>
      </c>
      <c r="H820" s="46">
        <v>0.44020506100000001</v>
      </c>
      <c r="I820" s="46">
        <v>1.623112474</v>
      </c>
    </row>
    <row r="821" spans="1:9" x14ac:dyDescent="0.25">
      <c r="A821" t="s">
        <v>307</v>
      </c>
      <c r="B821" t="s">
        <v>259</v>
      </c>
      <c r="C821" t="s">
        <v>262</v>
      </c>
      <c r="D821" t="s">
        <v>308</v>
      </c>
      <c r="E821" s="53">
        <v>14493.62347</v>
      </c>
      <c r="F821" s="53">
        <v>33583.321499999998</v>
      </c>
      <c r="G821" s="53">
        <v>28178</v>
      </c>
      <c r="H821" s="46">
        <v>0.431572067</v>
      </c>
      <c r="I821" s="46">
        <v>0.83904744200000003</v>
      </c>
    </row>
    <row r="822" spans="1:9" x14ac:dyDescent="0.25">
      <c r="A822" t="s">
        <v>307</v>
      </c>
      <c r="B822" t="s">
        <v>259</v>
      </c>
      <c r="C822" t="s">
        <v>265</v>
      </c>
      <c r="D822" t="s">
        <v>308</v>
      </c>
      <c r="E822" s="53">
        <v>11358.251979999999</v>
      </c>
      <c r="F822" s="53">
        <v>9441.8101559999996</v>
      </c>
      <c r="G822" s="53">
        <v>9431</v>
      </c>
      <c r="H822" s="46">
        <v>1.202973984</v>
      </c>
      <c r="I822" s="46">
        <v>0.99885507600000001</v>
      </c>
    </row>
    <row r="823" spans="1:9" x14ac:dyDescent="0.25">
      <c r="A823" t="s">
        <v>307</v>
      </c>
      <c r="B823" t="s">
        <v>259</v>
      </c>
      <c r="C823" t="s">
        <v>266</v>
      </c>
      <c r="D823" t="s">
        <v>308</v>
      </c>
      <c r="E823" s="53">
        <v>48118.334710000003</v>
      </c>
      <c r="F823" s="53">
        <v>68570.170180000001</v>
      </c>
      <c r="G823" s="53">
        <v>149728</v>
      </c>
      <c r="H823" s="46">
        <v>0.70173859199999999</v>
      </c>
      <c r="I823" s="46">
        <v>2.1835734050000002</v>
      </c>
    </row>
    <row r="824" spans="1:9" x14ac:dyDescent="0.25">
      <c r="A824" t="s">
        <v>307</v>
      </c>
      <c r="B824" t="s">
        <v>259</v>
      </c>
      <c r="C824" t="s">
        <v>267</v>
      </c>
      <c r="D824" t="s">
        <v>308</v>
      </c>
      <c r="E824" s="53">
        <v>37797.275529999999</v>
      </c>
      <c r="F824" s="53">
        <v>68757.353820000004</v>
      </c>
      <c r="G824" s="53">
        <v>230870</v>
      </c>
      <c r="H824" s="46">
        <v>0.54971975299999998</v>
      </c>
      <c r="I824" s="46">
        <v>3.3577499300000002</v>
      </c>
    </row>
    <row r="825" spans="1:9" x14ac:dyDescent="0.25">
      <c r="A825" t="s">
        <v>307</v>
      </c>
      <c r="B825" t="s">
        <v>259</v>
      </c>
      <c r="C825" t="s">
        <v>268</v>
      </c>
      <c r="D825" t="s">
        <v>308</v>
      </c>
      <c r="E825" s="53">
        <v>66997.541389999999</v>
      </c>
      <c r="F825" s="53">
        <v>71925.596489999996</v>
      </c>
      <c r="G825" s="53">
        <v>236888</v>
      </c>
      <c r="H825" s="46">
        <v>0.93148398700000001</v>
      </c>
      <c r="I825" s="46">
        <v>3.2935145700000001</v>
      </c>
    </row>
    <row r="826" spans="1:9" x14ac:dyDescent="0.25">
      <c r="A826" t="s">
        <v>307</v>
      </c>
      <c r="B826" t="s">
        <v>259</v>
      </c>
      <c r="C826" t="s">
        <v>269</v>
      </c>
      <c r="D826" t="s">
        <v>308</v>
      </c>
      <c r="E826" s="53">
        <v>96803.536009999996</v>
      </c>
      <c r="F826" s="53">
        <v>70499.153879999998</v>
      </c>
      <c r="G826" s="53">
        <v>241630</v>
      </c>
      <c r="H826" s="46">
        <v>1.3731162809999999</v>
      </c>
      <c r="I826" s="46">
        <v>3.4274170210000001</v>
      </c>
    </row>
    <row r="827" spans="1:9" x14ac:dyDescent="0.25">
      <c r="A827" t="s">
        <v>307</v>
      </c>
      <c r="B827" t="s">
        <v>259</v>
      </c>
      <c r="C827" t="s">
        <v>270</v>
      </c>
      <c r="D827" t="s">
        <v>308</v>
      </c>
      <c r="E827" s="53">
        <v>151497.85649999999</v>
      </c>
      <c r="F827" s="53">
        <v>72524.393160000007</v>
      </c>
      <c r="G827" s="53">
        <v>305500</v>
      </c>
      <c r="H827" s="46">
        <v>2.0889227739999998</v>
      </c>
      <c r="I827" s="46">
        <v>4.212375819</v>
      </c>
    </row>
    <row r="828" spans="1:9" x14ac:dyDescent="0.25">
      <c r="A828" t="s">
        <v>307</v>
      </c>
      <c r="B828" t="s">
        <v>259</v>
      </c>
      <c r="C828" t="s">
        <v>271</v>
      </c>
      <c r="D828" t="s">
        <v>308</v>
      </c>
      <c r="E828" s="53">
        <v>57801.366999999998</v>
      </c>
      <c r="F828" s="53">
        <v>24419.081289999998</v>
      </c>
      <c r="G828" s="53">
        <v>64184</v>
      </c>
      <c r="H828" s="46">
        <v>2.367057397</v>
      </c>
      <c r="I828" s="46">
        <v>2.6284363129999999</v>
      </c>
    </row>
    <row r="829" spans="1:9" x14ac:dyDescent="0.25">
      <c r="A829" t="s">
        <v>307</v>
      </c>
      <c r="B829" t="s">
        <v>259</v>
      </c>
      <c r="C829" t="s">
        <v>273</v>
      </c>
      <c r="D829" t="s">
        <v>308</v>
      </c>
      <c r="E829" s="53">
        <v>53600.351560000003</v>
      </c>
      <c r="F829" s="53">
        <v>11909.50567</v>
      </c>
      <c r="G829" s="53">
        <v>71620.208499999993</v>
      </c>
      <c r="H829" s="46">
        <v>4.5006361359999998</v>
      </c>
      <c r="I829" s="46">
        <v>6.0137011989999998</v>
      </c>
    </row>
    <row r="830" spans="1:9" x14ac:dyDescent="0.25">
      <c r="A830" t="s">
        <v>307</v>
      </c>
      <c r="B830" t="s">
        <v>259</v>
      </c>
      <c r="C830" t="s">
        <v>274</v>
      </c>
      <c r="D830" t="s">
        <v>308</v>
      </c>
      <c r="E830" s="53">
        <v>41613.616999999998</v>
      </c>
      <c r="F830" s="53">
        <v>11712.02939</v>
      </c>
      <c r="G830" s="53">
        <v>79696.88132</v>
      </c>
      <c r="H830" s="46">
        <v>3.5530663050000002</v>
      </c>
      <c r="I830" s="46">
        <v>6.8047029810000002</v>
      </c>
    </row>
    <row r="831" spans="1:9" x14ac:dyDescent="0.25">
      <c r="A831" t="s">
        <v>307</v>
      </c>
      <c r="B831" t="s">
        <v>259</v>
      </c>
      <c r="C831" t="s">
        <v>275</v>
      </c>
      <c r="D831" t="s">
        <v>308</v>
      </c>
      <c r="E831" s="53">
        <v>52981.38031</v>
      </c>
      <c r="F831" s="53">
        <v>13096.22783</v>
      </c>
      <c r="G831" s="53">
        <v>83937.469859999997</v>
      </c>
      <c r="H831" s="46">
        <v>4.0455450989999999</v>
      </c>
      <c r="I831" s="46">
        <v>6.4092860150000002</v>
      </c>
    </row>
    <row r="832" spans="1:9" x14ac:dyDescent="0.25">
      <c r="A832" t="s">
        <v>307</v>
      </c>
      <c r="B832" t="s">
        <v>259</v>
      </c>
      <c r="C832" t="s">
        <v>278</v>
      </c>
      <c r="D832" t="s">
        <v>308</v>
      </c>
      <c r="E832" s="53">
        <v>74324.777539999995</v>
      </c>
      <c r="F832" s="53">
        <v>18859.465169999999</v>
      </c>
      <c r="G832" s="53">
        <v>93575.020879999996</v>
      </c>
      <c r="H832" s="46">
        <v>3.9409801330000001</v>
      </c>
      <c r="I832" s="46">
        <v>4.9617006659999996</v>
      </c>
    </row>
    <row r="833" spans="1:9" x14ac:dyDescent="0.25">
      <c r="A833" t="s">
        <v>307</v>
      </c>
      <c r="B833" t="s">
        <v>259</v>
      </c>
      <c r="C833" t="s">
        <v>279</v>
      </c>
      <c r="D833" t="s">
        <v>308</v>
      </c>
      <c r="E833" s="53">
        <v>87202.785759999999</v>
      </c>
      <c r="F833" s="53">
        <v>22296.775989999998</v>
      </c>
      <c r="G833" s="53">
        <v>107385</v>
      </c>
      <c r="H833" s="46">
        <v>3.9110042539999998</v>
      </c>
      <c r="I833" s="46">
        <v>4.8161671459999997</v>
      </c>
    </row>
    <row r="834" spans="1:9" x14ac:dyDescent="0.25">
      <c r="A834" t="s">
        <v>309</v>
      </c>
      <c r="B834" t="s">
        <v>259</v>
      </c>
      <c r="C834" t="s">
        <v>260</v>
      </c>
      <c r="D834" t="s">
        <v>310</v>
      </c>
      <c r="E834" s="53">
        <v>557.75401290000002</v>
      </c>
      <c r="F834" s="53">
        <v>630.64014750000001</v>
      </c>
      <c r="G834" s="53">
        <v>181</v>
      </c>
      <c r="H834" s="46">
        <v>0.88442515899999996</v>
      </c>
      <c r="I834" s="46">
        <v>0.28700995400000001</v>
      </c>
    </row>
    <row r="835" spans="1:9" x14ac:dyDescent="0.25">
      <c r="A835" t="s">
        <v>309</v>
      </c>
      <c r="B835" t="s">
        <v>259</v>
      </c>
      <c r="C835" t="s">
        <v>262</v>
      </c>
      <c r="D835" t="s">
        <v>310</v>
      </c>
      <c r="E835" s="53">
        <v>649.89834989999997</v>
      </c>
      <c r="F835" s="53">
        <v>490.06188700000001</v>
      </c>
      <c r="G835" s="53">
        <v>210</v>
      </c>
      <c r="H835" s="46">
        <v>1.3261556699999999</v>
      </c>
      <c r="I835" s="46">
        <v>0.42851730700000001</v>
      </c>
    </row>
    <row r="836" spans="1:9" x14ac:dyDescent="0.25">
      <c r="A836" t="s">
        <v>309</v>
      </c>
      <c r="B836" t="s">
        <v>263</v>
      </c>
      <c r="C836" t="s">
        <v>264</v>
      </c>
      <c r="D836" t="s">
        <v>310</v>
      </c>
      <c r="E836" s="53">
        <v>1977.9406839999999</v>
      </c>
      <c r="F836" s="53">
        <v>3991.1156040000001</v>
      </c>
      <c r="G836" s="53">
        <v>5346.0640629999998</v>
      </c>
      <c r="H836" s="46">
        <v>0.49558591600000002</v>
      </c>
      <c r="I836" s="46">
        <v>1.339491158</v>
      </c>
    </row>
    <row r="837" spans="1:9" x14ac:dyDescent="0.25">
      <c r="A837" t="s">
        <v>309</v>
      </c>
      <c r="B837" t="s">
        <v>259</v>
      </c>
      <c r="C837" t="s">
        <v>265</v>
      </c>
      <c r="D837" t="s">
        <v>310</v>
      </c>
      <c r="E837" s="53">
        <v>1362.166062</v>
      </c>
      <c r="F837" s="53">
        <v>1168.0310500000001</v>
      </c>
      <c r="G837" s="53">
        <v>1782</v>
      </c>
      <c r="H837" s="46">
        <v>1.166207065</v>
      </c>
      <c r="I837" s="46">
        <v>1.5256443740000001</v>
      </c>
    </row>
    <row r="838" spans="1:9" x14ac:dyDescent="0.25">
      <c r="A838" t="s">
        <v>309</v>
      </c>
      <c r="B838" t="s">
        <v>259</v>
      </c>
      <c r="C838" t="s">
        <v>266</v>
      </c>
      <c r="D838" t="s">
        <v>310</v>
      </c>
      <c r="E838" s="53">
        <v>3247.173624</v>
      </c>
      <c r="F838" s="53">
        <v>2335.0157439999998</v>
      </c>
      <c r="G838" s="53">
        <v>2685</v>
      </c>
      <c r="H838" s="46">
        <v>1.390643139</v>
      </c>
      <c r="I838" s="46">
        <v>1.1498851800000001</v>
      </c>
    </row>
    <row r="839" spans="1:9" x14ac:dyDescent="0.25">
      <c r="A839" t="s">
        <v>309</v>
      </c>
      <c r="B839" t="s">
        <v>259</v>
      </c>
      <c r="C839" t="s">
        <v>267</v>
      </c>
      <c r="D839" t="s">
        <v>310</v>
      </c>
      <c r="E839" s="53">
        <v>2435.4899540000001</v>
      </c>
      <c r="F839" s="53">
        <v>2357.3817690000001</v>
      </c>
      <c r="G839" s="53">
        <v>2178</v>
      </c>
      <c r="H839" s="46">
        <v>1.0331334480000001</v>
      </c>
      <c r="I839" s="46">
        <v>0.92390635600000004</v>
      </c>
    </row>
    <row r="840" spans="1:9" x14ac:dyDescent="0.25">
      <c r="A840" t="s">
        <v>309</v>
      </c>
      <c r="B840" t="s">
        <v>259</v>
      </c>
      <c r="C840" t="s">
        <v>268</v>
      </c>
      <c r="D840" t="s">
        <v>310</v>
      </c>
      <c r="E840" s="53">
        <v>6217.8507250000002</v>
      </c>
      <c r="F840" s="53">
        <v>3433.7125289999999</v>
      </c>
      <c r="G840" s="53">
        <v>10595</v>
      </c>
      <c r="H840" s="46">
        <v>1.810824486</v>
      </c>
      <c r="I840" s="46">
        <v>3.0855815419999999</v>
      </c>
    </row>
    <row r="841" spans="1:9" x14ac:dyDescent="0.25">
      <c r="A841" t="s">
        <v>309</v>
      </c>
      <c r="B841" t="s">
        <v>259</v>
      </c>
      <c r="C841" t="s">
        <v>269</v>
      </c>
      <c r="D841" t="s">
        <v>310</v>
      </c>
      <c r="E841" s="53">
        <v>8077.6184480000002</v>
      </c>
      <c r="F841" s="53">
        <v>3262.0760959999998</v>
      </c>
      <c r="G841" s="53">
        <v>10440</v>
      </c>
      <c r="H841" s="46">
        <v>2.4762201149999998</v>
      </c>
      <c r="I841" s="46">
        <v>3.200415837</v>
      </c>
    </row>
    <row r="842" spans="1:9" x14ac:dyDescent="0.25">
      <c r="A842" t="s">
        <v>309</v>
      </c>
      <c r="B842" t="s">
        <v>259</v>
      </c>
      <c r="C842" t="s">
        <v>270</v>
      </c>
      <c r="D842" t="s">
        <v>310</v>
      </c>
      <c r="E842" s="53">
        <v>9619.9621690000004</v>
      </c>
      <c r="F842" s="53">
        <v>3075.4018339999998</v>
      </c>
      <c r="G842" s="53">
        <v>12775</v>
      </c>
      <c r="H842" s="46">
        <v>3.1280342179999998</v>
      </c>
      <c r="I842" s="46">
        <v>4.1539287189999996</v>
      </c>
    </row>
    <row r="843" spans="1:9" x14ac:dyDescent="0.25">
      <c r="A843" t="s">
        <v>309</v>
      </c>
      <c r="B843" t="s">
        <v>259</v>
      </c>
      <c r="C843" t="s">
        <v>271</v>
      </c>
      <c r="D843" t="s">
        <v>310</v>
      </c>
      <c r="E843" s="53">
        <v>33591.731</v>
      </c>
      <c r="F843" s="53">
        <v>10685.02872</v>
      </c>
      <c r="G843" s="53">
        <v>28174</v>
      </c>
      <c r="H843" s="46">
        <v>3.1438128889999999</v>
      </c>
      <c r="I843" s="46">
        <v>2.6367734459999999</v>
      </c>
    </row>
    <row r="844" spans="1:9" x14ac:dyDescent="0.25">
      <c r="A844" t="s">
        <v>309</v>
      </c>
      <c r="B844" t="s">
        <v>263</v>
      </c>
      <c r="C844" t="s">
        <v>272</v>
      </c>
      <c r="D844" t="s">
        <v>310</v>
      </c>
      <c r="E844" s="53">
        <v>1071.505643</v>
      </c>
      <c r="F844" s="53">
        <v>3003.728525</v>
      </c>
      <c r="G844" s="53">
        <v>9194</v>
      </c>
      <c r="H844" s="46">
        <v>0.35672519499999999</v>
      </c>
      <c r="I844" s="46">
        <v>3.0608624990000002</v>
      </c>
    </row>
    <row r="845" spans="1:9" x14ac:dyDescent="0.25">
      <c r="A845" t="s">
        <v>309</v>
      </c>
      <c r="B845" t="s">
        <v>259</v>
      </c>
      <c r="C845" t="s">
        <v>273</v>
      </c>
      <c r="D845" t="s">
        <v>310</v>
      </c>
      <c r="E845" s="53">
        <v>32516.985619999999</v>
      </c>
      <c r="F845" s="53">
        <v>6592.6349810000002</v>
      </c>
      <c r="G845" s="53">
        <v>29827.301930000001</v>
      </c>
      <c r="H845" s="46">
        <v>4.9323200380000003</v>
      </c>
      <c r="I845" s="46">
        <v>4.5243369329999998</v>
      </c>
    </row>
    <row r="846" spans="1:9" x14ac:dyDescent="0.25">
      <c r="A846" t="s">
        <v>309</v>
      </c>
      <c r="B846" t="s">
        <v>259</v>
      </c>
      <c r="C846" t="s">
        <v>274</v>
      </c>
      <c r="D846" t="s">
        <v>310</v>
      </c>
      <c r="E846" s="53">
        <v>21106.014500000001</v>
      </c>
      <c r="F846" s="53">
        <v>5322.9196940000002</v>
      </c>
      <c r="G846" s="53">
        <v>30990.943449999999</v>
      </c>
      <c r="H846" s="46">
        <v>3.9651198430000001</v>
      </c>
      <c r="I846" s="46">
        <v>5.8221700170000004</v>
      </c>
    </row>
    <row r="847" spans="1:9" x14ac:dyDescent="0.25">
      <c r="A847" t="s">
        <v>309</v>
      </c>
      <c r="B847" t="s">
        <v>259</v>
      </c>
      <c r="C847" t="s">
        <v>275</v>
      </c>
      <c r="D847" t="s">
        <v>310</v>
      </c>
      <c r="E847" s="53">
        <v>26851.635419999999</v>
      </c>
      <c r="F847" s="53">
        <v>6048.885037</v>
      </c>
      <c r="G847" s="53">
        <v>30911.143179999999</v>
      </c>
      <c r="H847" s="46">
        <v>4.4391049349999996</v>
      </c>
      <c r="I847" s="46">
        <v>5.1102216340000002</v>
      </c>
    </row>
    <row r="848" spans="1:9" x14ac:dyDescent="0.25">
      <c r="A848" t="s">
        <v>309</v>
      </c>
      <c r="B848" t="s">
        <v>259</v>
      </c>
      <c r="C848" t="s">
        <v>278</v>
      </c>
      <c r="D848" t="s">
        <v>310</v>
      </c>
      <c r="E848" s="53">
        <v>30584.617600000001</v>
      </c>
      <c r="F848" s="53">
        <v>6408.4842060000001</v>
      </c>
      <c r="G848" s="53">
        <v>31859.108970000001</v>
      </c>
      <c r="H848" s="46">
        <v>4.7725197750000001</v>
      </c>
      <c r="I848" s="46">
        <v>4.9713954100000004</v>
      </c>
    </row>
    <row r="849" spans="1:9" x14ac:dyDescent="0.25">
      <c r="A849" t="s">
        <v>309</v>
      </c>
      <c r="B849" t="s">
        <v>259</v>
      </c>
      <c r="C849" t="s">
        <v>279</v>
      </c>
      <c r="D849" t="s">
        <v>310</v>
      </c>
      <c r="E849" s="53">
        <v>31667.609980000001</v>
      </c>
      <c r="F849" s="53">
        <v>8500.6146449999997</v>
      </c>
      <c r="G849" s="53">
        <v>33150</v>
      </c>
      <c r="H849" s="46">
        <v>3.7253317909999999</v>
      </c>
      <c r="I849" s="46">
        <v>3.8997180070000002</v>
      </c>
    </row>
    <row r="850" spans="1:9" x14ac:dyDescent="0.25">
      <c r="A850" t="s">
        <v>93</v>
      </c>
      <c r="B850" t="s">
        <v>259</v>
      </c>
      <c r="C850" t="s">
        <v>260</v>
      </c>
      <c r="D850" t="s">
        <v>311</v>
      </c>
      <c r="E850" s="53">
        <v>23192.002509999998</v>
      </c>
      <c r="F850" s="53">
        <v>103338.5803</v>
      </c>
      <c r="G850" s="53">
        <v>70989.514739999999</v>
      </c>
      <c r="H850" s="46">
        <v>0.224427338</v>
      </c>
      <c r="I850" s="46">
        <v>0.68696042199999996</v>
      </c>
    </row>
    <row r="851" spans="1:9" x14ac:dyDescent="0.25">
      <c r="A851" t="s">
        <v>93</v>
      </c>
      <c r="B851" t="s">
        <v>259</v>
      </c>
      <c r="C851" t="s">
        <v>262</v>
      </c>
      <c r="D851" t="s">
        <v>311</v>
      </c>
      <c r="E851" s="53">
        <v>39181.88233</v>
      </c>
      <c r="F851" s="53">
        <v>123914.2708</v>
      </c>
      <c r="G851" s="53">
        <v>86505.140880000006</v>
      </c>
      <c r="H851" s="46">
        <v>0.31620153299999998</v>
      </c>
      <c r="I851" s="46">
        <v>0.69810474899999997</v>
      </c>
    </row>
    <row r="852" spans="1:9" x14ac:dyDescent="0.25">
      <c r="A852" t="s">
        <v>93</v>
      </c>
      <c r="B852" t="s">
        <v>263</v>
      </c>
      <c r="C852" t="s">
        <v>264</v>
      </c>
      <c r="D852" t="s">
        <v>311</v>
      </c>
      <c r="E852" s="53">
        <v>10095.835059999999</v>
      </c>
      <c r="F852" s="53">
        <v>62421.878989999997</v>
      </c>
      <c r="G852" s="53">
        <v>27861.756789999999</v>
      </c>
      <c r="H852" s="46">
        <v>0.16173551999999999</v>
      </c>
      <c r="I852" s="46">
        <v>0.44634601299999999</v>
      </c>
    </row>
    <row r="853" spans="1:9" x14ac:dyDescent="0.25">
      <c r="A853" t="s">
        <v>93</v>
      </c>
      <c r="B853" t="s">
        <v>259</v>
      </c>
      <c r="C853" t="s">
        <v>265</v>
      </c>
      <c r="D853" t="s">
        <v>311</v>
      </c>
      <c r="E853" s="53">
        <v>41515.148659999999</v>
      </c>
      <c r="F853" s="53">
        <v>146105.37299999999</v>
      </c>
      <c r="G853" s="53">
        <v>122845.9969</v>
      </c>
      <c r="H853" s="46">
        <v>0.28414525600000001</v>
      </c>
      <c r="I853" s="46">
        <v>0.840804102</v>
      </c>
    </row>
    <row r="854" spans="1:9" x14ac:dyDescent="0.25">
      <c r="A854" t="s">
        <v>93</v>
      </c>
      <c r="B854" t="s">
        <v>259</v>
      </c>
      <c r="C854" t="s">
        <v>266</v>
      </c>
      <c r="D854" t="s">
        <v>311</v>
      </c>
      <c r="E854" s="53">
        <v>78170.57892</v>
      </c>
      <c r="F854" s="53">
        <v>220235.27840000001</v>
      </c>
      <c r="G854" s="53">
        <v>199543</v>
      </c>
      <c r="H854" s="46">
        <v>0.354941222</v>
      </c>
      <c r="I854" s="46">
        <v>0.90604466900000002</v>
      </c>
    </row>
    <row r="855" spans="1:9" x14ac:dyDescent="0.25">
      <c r="A855" t="s">
        <v>93</v>
      </c>
      <c r="B855" t="s">
        <v>259</v>
      </c>
      <c r="C855" t="s">
        <v>267</v>
      </c>
      <c r="D855" t="s">
        <v>311</v>
      </c>
      <c r="E855" s="53">
        <v>289320.93320000003</v>
      </c>
      <c r="F855" s="53">
        <v>445638.02189999999</v>
      </c>
      <c r="G855" s="53">
        <v>429887</v>
      </c>
      <c r="H855" s="46">
        <v>0.64922856399999995</v>
      </c>
      <c r="I855" s="46">
        <v>0.96465512099999995</v>
      </c>
    </row>
    <row r="856" spans="1:9" x14ac:dyDescent="0.25">
      <c r="A856" t="s">
        <v>93</v>
      </c>
      <c r="B856" t="s">
        <v>259</v>
      </c>
      <c r="C856" t="s">
        <v>268</v>
      </c>
      <c r="D856" t="s">
        <v>311</v>
      </c>
      <c r="E856" s="53">
        <v>447052.79399999999</v>
      </c>
      <c r="F856" s="53">
        <v>364120.38650000002</v>
      </c>
      <c r="G856" s="53">
        <v>605634</v>
      </c>
      <c r="H856" s="46">
        <v>1.2277609570000001</v>
      </c>
      <c r="I856" s="46">
        <v>1.66327957</v>
      </c>
    </row>
    <row r="857" spans="1:9" x14ac:dyDescent="0.25">
      <c r="A857" t="s">
        <v>93</v>
      </c>
      <c r="B857" t="s">
        <v>259</v>
      </c>
      <c r="C857" t="s">
        <v>269</v>
      </c>
      <c r="D857" t="s">
        <v>311</v>
      </c>
      <c r="E857" s="53">
        <v>483092.44750000001</v>
      </c>
      <c r="F857" s="53">
        <v>375906.22120000003</v>
      </c>
      <c r="G857" s="53">
        <v>656857</v>
      </c>
      <c r="H857" s="46">
        <v>1.285140868</v>
      </c>
      <c r="I857" s="46">
        <v>1.7473959269999999</v>
      </c>
    </row>
    <row r="858" spans="1:9" x14ac:dyDescent="0.25">
      <c r="A858" t="s">
        <v>93</v>
      </c>
      <c r="B858" t="s">
        <v>259</v>
      </c>
      <c r="C858" t="s">
        <v>270</v>
      </c>
      <c r="D858" t="s">
        <v>311</v>
      </c>
      <c r="E858" s="53">
        <v>539274.49719999998</v>
      </c>
      <c r="F858" s="53">
        <v>376647.88770000002</v>
      </c>
      <c r="G858" s="53">
        <v>796622</v>
      </c>
      <c r="H858" s="46">
        <v>1.4317735869999999</v>
      </c>
      <c r="I858" s="46">
        <v>2.1150311099999999</v>
      </c>
    </row>
    <row r="859" spans="1:9" x14ac:dyDescent="0.25">
      <c r="A859" t="s">
        <v>93</v>
      </c>
      <c r="B859" t="s">
        <v>259</v>
      </c>
      <c r="C859" t="s">
        <v>271</v>
      </c>
      <c r="D859" t="s">
        <v>311</v>
      </c>
      <c r="E859" s="53">
        <v>538782.571</v>
      </c>
      <c r="F859" s="53">
        <v>389243.77069999999</v>
      </c>
      <c r="G859" s="53">
        <v>821312</v>
      </c>
      <c r="H859" s="46">
        <v>1.3841777609999999</v>
      </c>
      <c r="I859" s="46">
        <v>2.1100196370000002</v>
      </c>
    </row>
    <row r="860" spans="1:9" x14ac:dyDescent="0.25">
      <c r="A860" t="s">
        <v>93</v>
      </c>
      <c r="B860" t="s">
        <v>263</v>
      </c>
      <c r="C860" t="s">
        <v>272</v>
      </c>
      <c r="D860" t="s">
        <v>311</v>
      </c>
      <c r="E860" s="53">
        <v>63077.312100000003</v>
      </c>
      <c r="F860" s="53">
        <v>118031.27770000001</v>
      </c>
      <c r="G860" s="53">
        <v>176300</v>
      </c>
      <c r="H860" s="46">
        <v>0.53441183800000003</v>
      </c>
      <c r="I860" s="46">
        <v>1.4936718760000001</v>
      </c>
    </row>
    <row r="861" spans="1:9" x14ac:dyDescent="0.25">
      <c r="A861" t="s">
        <v>93</v>
      </c>
      <c r="B861" t="s">
        <v>259</v>
      </c>
      <c r="C861" t="s">
        <v>273</v>
      </c>
      <c r="D861" t="s">
        <v>311</v>
      </c>
      <c r="E861" s="53">
        <v>374703.68229999999</v>
      </c>
      <c r="F861" s="53">
        <v>214533.14739999999</v>
      </c>
      <c r="G861" s="53">
        <v>889208.17790000001</v>
      </c>
      <c r="H861" s="46">
        <v>1.746600406</v>
      </c>
      <c r="I861" s="46">
        <v>4.1448521530000004</v>
      </c>
    </row>
    <row r="862" spans="1:9" x14ac:dyDescent="0.25">
      <c r="A862" t="s">
        <v>93</v>
      </c>
      <c r="B862" t="s">
        <v>259</v>
      </c>
      <c r="C862" t="s">
        <v>274</v>
      </c>
      <c r="D862" t="s">
        <v>311</v>
      </c>
      <c r="E862" s="53">
        <v>373778.36829999997</v>
      </c>
      <c r="F862" s="53">
        <v>192481.94769999999</v>
      </c>
      <c r="G862" s="53">
        <v>941545.82140000002</v>
      </c>
      <c r="H862" s="46">
        <v>1.941887916</v>
      </c>
      <c r="I862" s="46">
        <v>4.8916058500000004</v>
      </c>
    </row>
    <row r="863" spans="1:9" x14ac:dyDescent="0.25">
      <c r="A863" t="s">
        <v>93</v>
      </c>
      <c r="B863" t="s">
        <v>259</v>
      </c>
      <c r="C863" t="s">
        <v>275</v>
      </c>
      <c r="D863" t="s">
        <v>311</v>
      </c>
      <c r="E863" s="53">
        <v>427214.05800000002</v>
      </c>
      <c r="F863" s="53">
        <v>218418.12710000001</v>
      </c>
      <c r="G863" s="53">
        <v>936908.7574</v>
      </c>
      <c r="H863" s="46">
        <v>1.9559459809999999</v>
      </c>
      <c r="I863" s="46">
        <v>4.2895192340000001</v>
      </c>
    </row>
    <row r="864" spans="1:9" x14ac:dyDescent="0.25">
      <c r="A864" t="s">
        <v>93</v>
      </c>
      <c r="B864" t="s">
        <v>276</v>
      </c>
      <c r="C864" t="s">
        <v>277</v>
      </c>
      <c r="D864" t="s">
        <v>311</v>
      </c>
      <c r="E864" s="53">
        <v>91057.14215</v>
      </c>
      <c r="F864" s="53">
        <v>107032.772</v>
      </c>
      <c r="G864" s="53">
        <v>181581.92139999999</v>
      </c>
      <c r="H864" s="46">
        <v>0.85074076300000001</v>
      </c>
      <c r="I864" s="46">
        <v>1.696507695</v>
      </c>
    </row>
    <row r="865" spans="1:9" x14ac:dyDescent="0.25">
      <c r="A865" t="s">
        <v>93</v>
      </c>
      <c r="B865" t="s">
        <v>259</v>
      </c>
      <c r="C865" t="s">
        <v>278</v>
      </c>
      <c r="D865" t="s">
        <v>311</v>
      </c>
      <c r="E865" s="53">
        <v>487455.04950000002</v>
      </c>
      <c r="F865" s="53">
        <v>246379.01869999999</v>
      </c>
      <c r="G865" s="53">
        <v>944814.90170000005</v>
      </c>
      <c r="H865" s="46">
        <v>1.9784763009999999</v>
      </c>
      <c r="I865" s="46">
        <v>3.8348026009999998</v>
      </c>
    </row>
    <row r="866" spans="1:9" x14ac:dyDescent="0.25">
      <c r="A866" t="s">
        <v>93</v>
      </c>
      <c r="B866" t="s">
        <v>259</v>
      </c>
      <c r="C866" t="s">
        <v>279</v>
      </c>
      <c r="D866" t="s">
        <v>311</v>
      </c>
      <c r="E866" s="53">
        <v>524895.48389999999</v>
      </c>
      <c r="F866" s="53">
        <v>257605.53140000001</v>
      </c>
      <c r="G866" s="53">
        <v>989927</v>
      </c>
      <c r="H866" s="46">
        <v>2.0375939949999999</v>
      </c>
      <c r="I866" s="46">
        <v>3.8428018009999998</v>
      </c>
    </row>
    <row r="867" spans="1:9" x14ac:dyDescent="0.25">
      <c r="A867" t="s">
        <v>182</v>
      </c>
      <c r="B867" t="s">
        <v>259</v>
      </c>
      <c r="C867" t="s">
        <v>260</v>
      </c>
      <c r="D867" t="s">
        <v>312</v>
      </c>
      <c r="E867" s="53">
        <v>21967.27058</v>
      </c>
      <c r="F867" s="53">
        <v>98120.812600000005</v>
      </c>
      <c r="G867" s="53">
        <v>65852</v>
      </c>
      <c r="H867" s="46">
        <v>0.223879827</v>
      </c>
      <c r="I867" s="46">
        <v>0.67113182500000002</v>
      </c>
    </row>
    <row r="868" spans="1:9" x14ac:dyDescent="0.25">
      <c r="A868" t="s">
        <v>182</v>
      </c>
      <c r="B868" t="s">
        <v>259</v>
      </c>
      <c r="C868" t="s">
        <v>262</v>
      </c>
      <c r="D868" t="s">
        <v>312</v>
      </c>
      <c r="E868" s="53">
        <v>35803.456449999998</v>
      </c>
      <c r="F868" s="53">
        <v>112935.56540000001</v>
      </c>
      <c r="G868" s="53">
        <v>74465</v>
      </c>
      <c r="H868" s="46">
        <v>0.31702552099999998</v>
      </c>
      <c r="I868" s="46">
        <v>0.65935827800000002</v>
      </c>
    </row>
    <row r="869" spans="1:9" x14ac:dyDescent="0.25">
      <c r="A869" t="s">
        <v>182</v>
      </c>
      <c r="B869" t="s">
        <v>263</v>
      </c>
      <c r="C869" t="s">
        <v>264</v>
      </c>
      <c r="D869" t="s">
        <v>312</v>
      </c>
      <c r="E869" s="53">
        <v>10095.835059999999</v>
      </c>
      <c r="F869" s="53">
        <v>62421.878989999997</v>
      </c>
      <c r="G869" s="53">
        <v>27861.756789999999</v>
      </c>
      <c r="H869" s="46">
        <v>0.16173551999999999</v>
      </c>
      <c r="I869" s="46">
        <v>0.44634601299999999</v>
      </c>
    </row>
    <row r="870" spans="1:9" x14ac:dyDescent="0.25">
      <c r="A870" t="s">
        <v>182</v>
      </c>
      <c r="B870" t="s">
        <v>259</v>
      </c>
      <c r="C870" t="s">
        <v>265</v>
      </c>
      <c r="D870" t="s">
        <v>312</v>
      </c>
      <c r="E870" s="53">
        <v>36920.247360000001</v>
      </c>
      <c r="F870" s="53">
        <v>130655.82889999999</v>
      </c>
      <c r="G870" s="53">
        <v>104965</v>
      </c>
      <c r="H870" s="46">
        <v>0.282576351</v>
      </c>
      <c r="I870" s="46">
        <v>0.803370205</v>
      </c>
    </row>
    <row r="871" spans="1:9" x14ac:dyDescent="0.25">
      <c r="A871" t="s">
        <v>182</v>
      </c>
      <c r="B871" t="s">
        <v>259</v>
      </c>
      <c r="C871" t="s">
        <v>266</v>
      </c>
      <c r="D871" t="s">
        <v>312</v>
      </c>
      <c r="E871" s="53">
        <v>72167.856190000006</v>
      </c>
      <c r="F871" s="53">
        <v>204834.6439</v>
      </c>
      <c r="G871" s="53">
        <v>176548</v>
      </c>
      <c r="H871" s="46">
        <v>0.35232251199999998</v>
      </c>
      <c r="I871" s="46">
        <v>0.86190498199999999</v>
      </c>
    </row>
    <row r="872" spans="1:9" x14ac:dyDescent="0.25">
      <c r="A872" t="s">
        <v>182</v>
      </c>
      <c r="B872" t="s">
        <v>259</v>
      </c>
      <c r="C872" t="s">
        <v>267</v>
      </c>
      <c r="D872" t="s">
        <v>312</v>
      </c>
      <c r="E872" s="53">
        <v>280862.62050000002</v>
      </c>
      <c r="F872" s="53">
        <v>429531.79580000002</v>
      </c>
      <c r="G872" s="53">
        <v>403588</v>
      </c>
      <c r="H872" s="46">
        <v>0.65388086099999998</v>
      </c>
      <c r="I872" s="46">
        <v>0.93959982500000006</v>
      </c>
    </row>
    <row r="873" spans="1:9" x14ac:dyDescent="0.25">
      <c r="A873" t="s">
        <v>182</v>
      </c>
      <c r="B873" t="s">
        <v>259</v>
      </c>
      <c r="C873" t="s">
        <v>268</v>
      </c>
      <c r="D873" t="s">
        <v>312</v>
      </c>
      <c r="E873" s="53">
        <v>357266.4374</v>
      </c>
      <c r="F873" s="53">
        <v>274177.50819999998</v>
      </c>
      <c r="G873" s="53">
        <v>426735</v>
      </c>
      <c r="H873" s="46">
        <v>1.303047941</v>
      </c>
      <c r="I873" s="46">
        <v>1.556418697</v>
      </c>
    </row>
    <row r="874" spans="1:9" x14ac:dyDescent="0.25">
      <c r="A874" t="s">
        <v>182</v>
      </c>
      <c r="B874" t="s">
        <v>259</v>
      </c>
      <c r="C874" t="s">
        <v>269</v>
      </c>
      <c r="D874" t="s">
        <v>312</v>
      </c>
      <c r="E874" s="53">
        <v>396531.80369999999</v>
      </c>
      <c r="F874" s="53">
        <v>285289.34820000001</v>
      </c>
      <c r="G874" s="53">
        <v>462640</v>
      </c>
      <c r="H874" s="46">
        <v>1.3899285269999999</v>
      </c>
      <c r="I874" s="46">
        <v>1.6216518520000001</v>
      </c>
    </row>
    <row r="875" spans="1:9" x14ac:dyDescent="0.25">
      <c r="A875" t="s">
        <v>182</v>
      </c>
      <c r="B875" t="s">
        <v>259</v>
      </c>
      <c r="C875" t="s">
        <v>270</v>
      </c>
      <c r="D875" t="s">
        <v>312</v>
      </c>
      <c r="E875" s="53">
        <v>431359.22690000001</v>
      </c>
      <c r="F875" s="53">
        <v>280788.58409999998</v>
      </c>
      <c r="G875" s="53">
        <v>520083</v>
      </c>
      <c r="H875" s="46">
        <v>1.5362420379999999</v>
      </c>
      <c r="I875" s="46">
        <v>1.852222738</v>
      </c>
    </row>
    <row r="876" spans="1:9" x14ac:dyDescent="0.25">
      <c r="A876" t="s">
        <v>182</v>
      </c>
      <c r="B876" t="s">
        <v>259</v>
      </c>
      <c r="C876" t="s">
        <v>271</v>
      </c>
      <c r="D876" t="s">
        <v>312</v>
      </c>
      <c r="E876" s="53">
        <v>408711.07799999998</v>
      </c>
      <c r="F876" s="53">
        <v>284091.6874</v>
      </c>
      <c r="G876" s="53">
        <v>525860</v>
      </c>
      <c r="H876" s="46">
        <v>1.4386590530000001</v>
      </c>
      <c r="I876" s="46">
        <v>1.851022129</v>
      </c>
    </row>
    <row r="877" spans="1:9" x14ac:dyDescent="0.25">
      <c r="A877" t="s">
        <v>182</v>
      </c>
      <c r="B877" t="s">
        <v>263</v>
      </c>
      <c r="C877" t="s">
        <v>272</v>
      </c>
      <c r="D877" t="s">
        <v>312</v>
      </c>
      <c r="E877" s="53">
        <v>63077.312100000003</v>
      </c>
      <c r="F877" s="53">
        <v>118031.27770000001</v>
      </c>
      <c r="G877" s="53">
        <v>176300</v>
      </c>
      <c r="H877" s="46">
        <v>0.53441183800000003</v>
      </c>
      <c r="I877" s="46">
        <v>1.4936718760000001</v>
      </c>
    </row>
    <row r="878" spans="1:9" x14ac:dyDescent="0.25">
      <c r="A878" t="s">
        <v>182</v>
      </c>
      <c r="B878" t="s">
        <v>259</v>
      </c>
      <c r="C878" t="s">
        <v>273</v>
      </c>
      <c r="D878" t="s">
        <v>312</v>
      </c>
      <c r="E878" s="53">
        <v>278163.55410000001</v>
      </c>
      <c r="F878" s="53">
        <v>137514.22409999999</v>
      </c>
      <c r="G878" s="53">
        <v>580361.33420000004</v>
      </c>
      <c r="H878" s="46">
        <v>2.0227984120000002</v>
      </c>
      <c r="I878" s="46">
        <v>4.220373114</v>
      </c>
    </row>
    <row r="879" spans="1:9" x14ac:dyDescent="0.25">
      <c r="A879" t="s">
        <v>182</v>
      </c>
      <c r="B879" t="s">
        <v>259</v>
      </c>
      <c r="C879" t="s">
        <v>274</v>
      </c>
      <c r="D879" t="s">
        <v>312</v>
      </c>
      <c r="E879" s="53">
        <v>268614.44010000001</v>
      </c>
      <c r="F879" s="53">
        <v>129253.3349</v>
      </c>
      <c r="G879" s="53">
        <v>615352.25560000003</v>
      </c>
      <c r="H879" s="46">
        <v>2.0782012339999998</v>
      </c>
      <c r="I879" s="46">
        <v>4.7608230450000004</v>
      </c>
    </row>
    <row r="880" spans="1:9" x14ac:dyDescent="0.25">
      <c r="A880" t="s">
        <v>182</v>
      </c>
      <c r="B880" t="s">
        <v>259</v>
      </c>
      <c r="C880" t="s">
        <v>275</v>
      </c>
      <c r="D880" t="s">
        <v>312</v>
      </c>
      <c r="E880" s="53">
        <v>294425.26530000003</v>
      </c>
      <c r="F880" s="53">
        <v>141307.69029999999</v>
      </c>
      <c r="G880" s="53">
        <v>608310.55590000004</v>
      </c>
      <c r="H880" s="46">
        <v>2.083575669</v>
      </c>
      <c r="I880" s="46">
        <v>4.3048651830000004</v>
      </c>
    </row>
    <row r="881" spans="1:9" x14ac:dyDescent="0.25">
      <c r="A881" t="s">
        <v>182</v>
      </c>
      <c r="B881" t="s">
        <v>276</v>
      </c>
      <c r="C881" t="s">
        <v>277</v>
      </c>
      <c r="D881" t="s">
        <v>312</v>
      </c>
      <c r="E881" s="53">
        <v>37613.279320000001</v>
      </c>
      <c r="F881" s="53">
        <v>40210.696060000002</v>
      </c>
      <c r="G881" s="53">
        <v>68217.755290000001</v>
      </c>
      <c r="H881" s="46">
        <v>0.93540482999999996</v>
      </c>
      <c r="I881" s="46">
        <v>1.696507695</v>
      </c>
    </row>
    <row r="882" spans="1:9" x14ac:dyDescent="0.25">
      <c r="A882" t="s">
        <v>182</v>
      </c>
      <c r="B882" t="s">
        <v>259</v>
      </c>
      <c r="C882" t="s">
        <v>278</v>
      </c>
      <c r="D882" t="s">
        <v>312</v>
      </c>
      <c r="E882" s="53">
        <v>325147.82699999999</v>
      </c>
      <c r="F882" s="53">
        <v>156032.10440000001</v>
      </c>
      <c r="G882" s="53">
        <v>605331.03659999999</v>
      </c>
      <c r="H882" s="46">
        <v>2.0838520900000002</v>
      </c>
      <c r="I882" s="46">
        <v>3.8795287589999998</v>
      </c>
    </row>
    <row r="883" spans="1:9" x14ac:dyDescent="0.25">
      <c r="A883" t="s">
        <v>182</v>
      </c>
      <c r="B883" t="s">
        <v>259</v>
      </c>
      <c r="C883" t="s">
        <v>279</v>
      </c>
      <c r="D883" t="s">
        <v>312</v>
      </c>
      <c r="E883" s="53">
        <v>336791.60399999999</v>
      </c>
      <c r="F883" s="53">
        <v>146691.22630000001</v>
      </c>
      <c r="G883" s="53">
        <v>622128</v>
      </c>
      <c r="H883" s="46">
        <v>2.2959219329999998</v>
      </c>
      <c r="I883" s="46">
        <v>4.2410716409999996</v>
      </c>
    </row>
    <row r="884" spans="1:9" x14ac:dyDescent="0.25">
      <c r="A884" t="s">
        <v>184</v>
      </c>
      <c r="B884" t="s">
        <v>259</v>
      </c>
      <c r="C884" t="s">
        <v>260</v>
      </c>
      <c r="D884" t="s">
        <v>185</v>
      </c>
      <c r="E884" s="53">
        <v>1224.731939</v>
      </c>
      <c r="F884" s="53">
        <v>5217.7676860000001</v>
      </c>
      <c r="G884" s="53">
        <v>5137.5147399999996</v>
      </c>
      <c r="H884" s="46">
        <v>0.23472335499999999</v>
      </c>
      <c r="I884" s="46">
        <v>0.98461929500000001</v>
      </c>
    </row>
    <row r="885" spans="1:9" x14ac:dyDescent="0.25">
      <c r="A885" t="s">
        <v>184</v>
      </c>
      <c r="B885" t="s">
        <v>259</v>
      </c>
      <c r="C885" t="s">
        <v>262</v>
      </c>
      <c r="D885" t="s">
        <v>185</v>
      </c>
      <c r="E885" s="53">
        <v>3378.4258799999998</v>
      </c>
      <c r="F885" s="53">
        <v>10978.705330000001</v>
      </c>
      <c r="G885" s="53">
        <v>12040.140880000001</v>
      </c>
      <c r="H885" s="46">
        <v>0.30772534400000001</v>
      </c>
      <c r="I885" s="46">
        <v>1.0966813040000001</v>
      </c>
    </row>
    <row r="886" spans="1:9" x14ac:dyDescent="0.25">
      <c r="A886" t="s">
        <v>184</v>
      </c>
      <c r="B886" t="s">
        <v>259</v>
      </c>
      <c r="C886" t="s">
        <v>265</v>
      </c>
      <c r="D886" t="s">
        <v>185</v>
      </c>
      <c r="E886" s="53">
        <v>4594.9013000000004</v>
      </c>
      <c r="F886" s="53">
        <v>15449.544159999999</v>
      </c>
      <c r="G886" s="53">
        <v>17880.996940000001</v>
      </c>
      <c r="H886" s="46">
        <v>0.29741339</v>
      </c>
      <c r="I886" s="46">
        <v>1.157380227</v>
      </c>
    </row>
    <row r="887" spans="1:9" x14ac:dyDescent="0.25">
      <c r="A887" t="s">
        <v>184</v>
      </c>
      <c r="B887" t="s">
        <v>259</v>
      </c>
      <c r="C887" t="s">
        <v>266</v>
      </c>
      <c r="D887" t="s">
        <v>185</v>
      </c>
      <c r="E887" s="53">
        <v>6002.7227309999998</v>
      </c>
      <c r="F887" s="53">
        <v>15400.63451</v>
      </c>
      <c r="G887" s="53">
        <v>22995</v>
      </c>
      <c r="H887" s="46">
        <v>0.38977113099999999</v>
      </c>
      <c r="I887" s="46">
        <v>1.4931202990000001</v>
      </c>
    </row>
    <row r="888" spans="1:9" x14ac:dyDescent="0.25">
      <c r="A888" t="s">
        <v>184</v>
      </c>
      <c r="B888" t="s">
        <v>259</v>
      </c>
      <c r="C888" t="s">
        <v>267</v>
      </c>
      <c r="D888" t="s">
        <v>185</v>
      </c>
      <c r="E888" s="53">
        <v>8458.3126630000006</v>
      </c>
      <c r="F888" s="53">
        <v>16106.2261</v>
      </c>
      <c r="G888" s="53">
        <v>26299</v>
      </c>
      <c r="H888" s="46">
        <v>0.52515794900000001</v>
      </c>
      <c r="I888" s="46">
        <v>1.632846815</v>
      </c>
    </row>
    <row r="889" spans="1:9" x14ac:dyDescent="0.25">
      <c r="A889" t="s">
        <v>184</v>
      </c>
      <c r="B889" t="s">
        <v>259</v>
      </c>
      <c r="C889" t="s">
        <v>268</v>
      </c>
      <c r="D889" t="s">
        <v>185</v>
      </c>
      <c r="E889" s="53">
        <v>89786.35656</v>
      </c>
      <c r="F889" s="53">
        <v>89942.878249999994</v>
      </c>
      <c r="G889" s="53">
        <v>178899</v>
      </c>
      <c r="H889" s="46">
        <v>0.99825976599999999</v>
      </c>
      <c r="I889" s="46">
        <v>1.989029076</v>
      </c>
    </row>
    <row r="890" spans="1:9" x14ac:dyDescent="0.25">
      <c r="A890" t="s">
        <v>184</v>
      </c>
      <c r="B890" t="s">
        <v>259</v>
      </c>
      <c r="C890" t="s">
        <v>269</v>
      </c>
      <c r="D890" t="s">
        <v>185</v>
      </c>
      <c r="E890" s="53">
        <v>86560.643849999993</v>
      </c>
      <c r="F890" s="53">
        <v>90616.872959999993</v>
      </c>
      <c r="G890" s="53">
        <v>194217</v>
      </c>
      <c r="H890" s="46">
        <v>0.95523759600000002</v>
      </c>
      <c r="I890" s="46">
        <v>2.1432763420000001</v>
      </c>
    </row>
    <row r="891" spans="1:9" x14ac:dyDescent="0.25">
      <c r="A891" t="s">
        <v>184</v>
      </c>
      <c r="B891" t="s">
        <v>259</v>
      </c>
      <c r="C891" t="s">
        <v>270</v>
      </c>
      <c r="D891" t="s">
        <v>185</v>
      </c>
      <c r="E891" s="53">
        <v>107915.2703</v>
      </c>
      <c r="F891" s="53">
        <v>95859.30356</v>
      </c>
      <c r="G891" s="53">
        <v>276539</v>
      </c>
      <c r="H891" s="46">
        <v>1.1257673100000001</v>
      </c>
      <c r="I891" s="46">
        <v>2.8848425739999999</v>
      </c>
    </row>
    <row r="892" spans="1:9" x14ac:dyDescent="0.25">
      <c r="A892" t="s">
        <v>184</v>
      </c>
      <c r="B892" t="s">
        <v>259</v>
      </c>
      <c r="C892" t="s">
        <v>271</v>
      </c>
      <c r="D892" t="s">
        <v>185</v>
      </c>
      <c r="E892" s="53">
        <v>130071.493</v>
      </c>
      <c r="F892" s="53">
        <v>105152.0833</v>
      </c>
      <c r="G892" s="53">
        <v>295452</v>
      </c>
      <c r="H892" s="46">
        <v>1.23698446</v>
      </c>
      <c r="I892" s="46">
        <v>2.8097588820000001</v>
      </c>
    </row>
    <row r="893" spans="1:9" x14ac:dyDescent="0.25">
      <c r="A893" t="s">
        <v>184</v>
      </c>
      <c r="B893" t="s">
        <v>259</v>
      </c>
      <c r="C893" t="s">
        <v>273</v>
      </c>
      <c r="D893" t="s">
        <v>185</v>
      </c>
      <c r="E893" s="53">
        <v>96540.128129999997</v>
      </c>
      <c r="F893" s="53">
        <v>77018.923269999999</v>
      </c>
      <c r="G893" s="53">
        <v>308846.84360000002</v>
      </c>
      <c r="H893" s="46">
        <v>1.253459852</v>
      </c>
      <c r="I893" s="46">
        <v>4.0100124819999996</v>
      </c>
    </row>
    <row r="894" spans="1:9" x14ac:dyDescent="0.25">
      <c r="A894" t="s">
        <v>184</v>
      </c>
      <c r="B894" t="s">
        <v>259</v>
      </c>
      <c r="C894" t="s">
        <v>274</v>
      </c>
      <c r="D894" t="s">
        <v>185</v>
      </c>
      <c r="E894" s="53">
        <v>105163.9281</v>
      </c>
      <c r="F894" s="53">
        <v>63228.612760000004</v>
      </c>
      <c r="G894" s="53">
        <v>326193.56579999998</v>
      </c>
      <c r="H894" s="46">
        <v>1.6632332030000001</v>
      </c>
      <c r="I894" s="46">
        <v>5.1589549669999997</v>
      </c>
    </row>
    <row r="895" spans="1:9" x14ac:dyDescent="0.25">
      <c r="A895" t="s">
        <v>184</v>
      </c>
      <c r="B895" t="s">
        <v>259</v>
      </c>
      <c r="C895" t="s">
        <v>275</v>
      </c>
      <c r="D895" t="s">
        <v>185</v>
      </c>
      <c r="E895" s="53">
        <v>132788.79269999999</v>
      </c>
      <c r="F895" s="53">
        <v>77110.436830000006</v>
      </c>
      <c r="G895" s="53">
        <v>328598.20140000002</v>
      </c>
      <c r="H895" s="46">
        <v>1.72205992</v>
      </c>
      <c r="I895" s="46">
        <v>4.2613972240000004</v>
      </c>
    </row>
    <row r="896" spans="1:9" x14ac:dyDescent="0.25">
      <c r="A896" t="s">
        <v>184</v>
      </c>
      <c r="B896" t="s">
        <v>276</v>
      </c>
      <c r="C896" t="s">
        <v>277</v>
      </c>
      <c r="D896" t="s">
        <v>185</v>
      </c>
      <c r="E896" s="53">
        <v>53443.862820000002</v>
      </c>
      <c r="F896" s="53">
        <v>66822.075979999994</v>
      </c>
      <c r="G896" s="53">
        <v>113364.1661</v>
      </c>
      <c r="H896" s="46">
        <v>0.79979351200000004</v>
      </c>
      <c r="I896" s="46">
        <v>1.696507695</v>
      </c>
    </row>
    <row r="897" spans="1:9" x14ac:dyDescent="0.25">
      <c r="A897" t="s">
        <v>184</v>
      </c>
      <c r="B897" t="s">
        <v>259</v>
      </c>
      <c r="C897" t="s">
        <v>278</v>
      </c>
      <c r="D897" t="s">
        <v>185</v>
      </c>
      <c r="E897" s="53">
        <v>162307.2225</v>
      </c>
      <c r="F897" s="53">
        <v>90346.914260000005</v>
      </c>
      <c r="G897" s="53">
        <v>339483.8651</v>
      </c>
      <c r="H897" s="46">
        <v>1.796488833</v>
      </c>
      <c r="I897" s="46">
        <v>3.7575590480000001</v>
      </c>
    </row>
    <row r="898" spans="1:9" x14ac:dyDescent="0.25">
      <c r="A898" t="s">
        <v>184</v>
      </c>
      <c r="B898" t="s">
        <v>259</v>
      </c>
      <c r="C898" t="s">
        <v>279</v>
      </c>
      <c r="D898" t="s">
        <v>185</v>
      </c>
      <c r="E898" s="53">
        <v>188103.8799</v>
      </c>
      <c r="F898" s="53">
        <v>110914.3051</v>
      </c>
      <c r="G898" s="53">
        <v>367799</v>
      </c>
      <c r="H898" s="46">
        <v>1.6959388580000001</v>
      </c>
      <c r="I898" s="46">
        <v>3.3160645930000001</v>
      </c>
    </row>
    <row r="899" spans="1:9" x14ac:dyDescent="0.25">
      <c r="A899" t="s">
        <v>95</v>
      </c>
      <c r="B899" t="s">
        <v>259</v>
      </c>
      <c r="C899" t="s">
        <v>260</v>
      </c>
      <c r="D899" t="s">
        <v>313</v>
      </c>
      <c r="E899" s="53">
        <v>495941.80009999999</v>
      </c>
      <c r="F899" s="53">
        <v>715768.65009999997</v>
      </c>
      <c r="G899" s="53">
        <v>160441</v>
      </c>
      <c r="H899" s="46">
        <v>0.69288002500000001</v>
      </c>
      <c r="I899" s="46">
        <v>0.224152036</v>
      </c>
    </row>
    <row r="900" spans="1:9" x14ac:dyDescent="0.25">
      <c r="A900" t="s">
        <v>95</v>
      </c>
      <c r="B900" t="s">
        <v>259</v>
      </c>
      <c r="C900" t="s">
        <v>262</v>
      </c>
      <c r="D900" t="s">
        <v>313</v>
      </c>
      <c r="E900" s="53">
        <v>566014.19059999997</v>
      </c>
      <c r="F900" s="53">
        <v>750143.4081</v>
      </c>
      <c r="G900" s="53">
        <v>204688</v>
      </c>
      <c r="H900" s="46">
        <v>0.75454131099999999</v>
      </c>
      <c r="I900" s="46">
        <v>0.27286515900000002</v>
      </c>
    </row>
    <row r="901" spans="1:9" x14ac:dyDescent="0.25">
      <c r="A901" t="s">
        <v>95</v>
      </c>
      <c r="B901" t="s">
        <v>263</v>
      </c>
      <c r="C901" t="s">
        <v>264</v>
      </c>
      <c r="D901" t="s">
        <v>313</v>
      </c>
      <c r="E901" s="53">
        <v>244319.89050000001</v>
      </c>
      <c r="F901" s="53">
        <v>483986.59340000001</v>
      </c>
      <c r="G901" s="53">
        <v>47682.386030000001</v>
      </c>
      <c r="H901" s="46">
        <v>0.50480714500000001</v>
      </c>
      <c r="I901" s="46">
        <v>9.8520054999999995E-2</v>
      </c>
    </row>
    <row r="902" spans="1:9" x14ac:dyDescent="0.25">
      <c r="A902" t="s">
        <v>95</v>
      </c>
      <c r="B902" t="s">
        <v>259</v>
      </c>
      <c r="C902" t="s">
        <v>265</v>
      </c>
      <c r="D902" t="s">
        <v>313</v>
      </c>
      <c r="E902" s="53">
        <v>641042.93019999994</v>
      </c>
      <c r="F902" s="53">
        <v>891684.71360000002</v>
      </c>
      <c r="G902" s="53">
        <v>282438</v>
      </c>
      <c r="H902" s="46">
        <v>0.71891210000000005</v>
      </c>
      <c r="I902" s="46">
        <v>0.31674648599999999</v>
      </c>
    </row>
    <row r="903" spans="1:9" x14ac:dyDescent="0.25">
      <c r="A903" t="s">
        <v>95</v>
      </c>
      <c r="B903" t="s">
        <v>259</v>
      </c>
      <c r="C903" t="s">
        <v>266</v>
      </c>
      <c r="D903" t="s">
        <v>313</v>
      </c>
      <c r="E903" s="53">
        <v>633180.77639999997</v>
      </c>
      <c r="F903" s="53">
        <v>849301.56920000003</v>
      </c>
      <c r="G903" s="53">
        <v>318963</v>
      </c>
      <c r="H903" s="46">
        <v>0.745531151</v>
      </c>
      <c r="I903" s="46">
        <v>0.37555917900000002</v>
      </c>
    </row>
    <row r="904" spans="1:9" x14ac:dyDescent="0.25">
      <c r="A904" t="s">
        <v>95</v>
      </c>
      <c r="B904" t="s">
        <v>259</v>
      </c>
      <c r="C904" t="s">
        <v>267</v>
      </c>
      <c r="D904" t="s">
        <v>313</v>
      </c>
      <c r="E904" s="53">
        <v>699042.87120000005</v>
      </c>
      <c r="F904" s="53">
        <v>852146.47050000005</v>
      </c>
      <c r="G904" s="53">
        <v>394983</v>
      </c>
      <c r="H904" s="46">
        <v>0.82033182699999996</v>
      </c>
      <c r="I904" s="46">
        <v>0.46351538599999997</v>
      </c>
    </row>
    <row r="905" spans="1:9" x14ac:dyDescent="0.25">
      <c r="A905" t="s">
        <v>95</v>
      </c>
      <c r="B905" t="s">
        <v>259</v>
      </c>
      <c r="C905" t="s">
        <v>268</v>
      </c>
      <c r="D905" t="s">
        <v>313</v>
      </c>
      <c r="E905" s="53">
        <v>737178.10320000001</v>
      </c>
      <c r="F905" s="53">
        <v>785008.99910000002</v>
      </c>
      <c r="G905" s="53">
        <v>413337</v>
      </c>
      <c r="H905" s="46">
        <v>0.93906962100000002</v>
      </c>
      <c r="I905" s="46">
        <v>0.52653791299999997</v>
      </c>
    </row>
    <row r="906" spans="1:9" x14ac:dyDescent="0.25">
      <c r="A906" t="s">
        <v>95</v>
      </c>
      <c r="B906" t="s">
        <v>259</v>
      </c>
      <c r="C906" t="s">
        <v>269</v>
      </c>
      <c r="D906" t="s">
        <v>313</v>
      </c>
      <c r="E906" s="53">
        <v>659665.49910000002</v>
      </c>
      <c r="F906" s="53">
        <v>723757.3075</v>
      </c>
      <c r="G906" s="53">
        <v>413317</v>
      </c>
      <c r="H906" s="46">
        <v>0.91144571799999996</v>
      </c>
      <c r="I906" s="46">
        <v>0.571071263</v>
      </c>
    </row>
    <row r="907" spans="1:9" x14ac:dyDescent="0.25">
      <c r="A907" t="s">
        <v>95</v>
      </c>
      <c r="B907" t="s">
        <v>259</v>
      </c>
      <c r="C907" t="s">
        <v>270</v>
      </c>
      <c r="D907" t="s">
        <v>313</v>
      </c>
      <c r="E907" s="53">
        <v>743833.6544</v>
      </c>
      <c r="F907" s="53">
        <v>693686.82010000001</v>
      </c>
      <c r="G907" s="53">
        <v>419591</v>
      </c>
      <c r="H907" s="46">
        <v>1.072290309</v>
      </c>
      <c r="I907" s="46">
        <v>0.60487094200000002</v>
      </c>
    </row>
    <row r="908" spans="1:9" x14ac:dyDescent="0.25">
      <c r="A908" t="s">
        <v>95</v>
      </c>
      <c r="B908" t="s">
        <v>259</v>
      </c>
      <c r="C908" t="s">
        <v>271</v>
      </c>
      <c r="D908" t="s">
        <v>313</v>
      </c>
      <c r="E908" s="53">
        <v>774178.728</v>
      </c>
      <c r="F908" s="53">
        <v>697426.50820000004</v>
      </c>
      <c r="G908" s="53">
        <v>436424</v>
      </c>
      <c r="H908" s="46">
        <v>1.11005062</v>
      </c>
      <c r="I908" s="46">
        <v>0.62576342399999996</v>
      </c>
    </row>
    <row r="909" spans="1:9" x14ac:dyDescent="0.25">
      <c r="A909" t="s">
        <v>95</v>
      </c>
      <c r="B909" t="s">
        <v>263</v>
      </c>
      <c r="C909" t="s">
        <v>272</v>
      </c>
      <c r="D909" t="s">
        <v>313</v>
      </c>
      <c r="E909" s="53">
        <v>242033.81469999999</v>
      </c>
      <c r="F909" s="53">
        <v>381353.31569999998</v>
      </c>
      <c r="G909" s="53">
        <v>134563</v>
      </c>
      <c r="H909" s="46">
        <v>0.63467080200000003</v>
      </c>
      <c r="I909" s="46">
        <v>0.35285651000000001</v>
      </c>
    </row>
    <row r="910" spans="1:9" x14ac:dyDescent="0.25">
      <c r="A910" t="s">
        <v>95</v>
      </c>
      <c r="B910" t="s">
        <v>259</v>
      </c>
      <c r="C910" t="s">
        <v>273</v>
      </c>
      <c r="D910" t="s">
        <v>313</v>
      </c>
      <c r="E910" s="53">
        <v>622063.39690000005</v>
      </c>
      <c r="F910" s="53">
        <v>542421.34979999997</v>
      </c>
      <c r="G910" s="53">
        <v>432214.60720000003</v>
      </c>
      <c r="H910" s="46">
        <v>1.146826903</v>
      </c>
      <c r="I910" s="46">
        <v>0.79682447499999998</v>
      </c>
    </row>
    <row r="911" spans="1:9" x14ac:dyDescent="0.25">
      <c r="A911" t="s">
        <v>95</v>
      </c>
      <c r="B911" t="s">
        <v>259</v>
      </c>
      <c r="C911" t="s">
        <v>274</v>
      </c>
      <c r="D911" t="s">
        <v>313</v>
      </c>
      <c r="E911" s="53">
        <v>671195.03209999995</v>
      </c>
      <c r="F911" s="53">
        <v>518968.18449999997</v>
      </c>
      <c r="G911" s="53">
        <v>447273.38370000001</v>
      </c>
      <c r="H911" s="46">
        <v>1.293325973</v>
      </c>
      <c r="I911" s="46">
        <v>0.86185126000000001</v>
      </c>
    </row>
    <row r="912" spans="1:9" x14ac:dyDescent="0.25">
      <c r="A912" t="s">
        <v>95</v>
      </c>
      <c r="B912" t="s">
        <v>259</v>
      </c>
      <c r="C912" t="s">
        <v>275</v>
      </c>
      <c r="D912" t="s">
        <v>313</v>
      </c>
      <c r="E912" s="53">
        <v>778576.57810000004</v>
      </c>
      <c r="F912" s="53">
        <v>563774.06440000003</v>
      </c>
      <c r="G912" s="53">
        <v>436495.64159999997</v>
      </c>
      <c r="H912" s="46">
        <v>1.3810081510000001</v>
      </c>
      <c r="I912" s="46">
        <v>0.77423859900000003</v>
      </c>
    </row>
    <row r="913" spans="1:9" x14ac:dyDescent="0.25">
      <c r="A913" t="s">
        <v>95</v>
      </c>
      <c r="B913" t="s">
        <v>276</v>
      </c>
      <c r="C913" t="s">
        <v>277</v>
      </c>
      <c r="D913" t="s">
        <v>313</v>
      </c>
      <c r="E913" s="53">
        <v>240183.2231</v>
      </c>
      <c r="F913" s="53">
        <v>393330.34289999999</v>
      </c>
      <c r="G913" s="53">
        <v>221540.06719999999</v>
      </c>
      <c r="H913" s="46">
        <v>0.61063995599999998</v>
      </c>
      <c r="I913" s="46">
        <v>0.56324174100000002</v>
      </c>
    </row>
    <row r="914" spans="1:9" x14ac:dyDescent="0.25">
      <c r="A914" t="s">
        <v>95</v>
      </c>
      <c r="B914" t="s">
        <v>259</v>
      </c>
      <c r="C914" t="s">
        <v>278</v>
      </c>
      <c r="D914" t="s">
        <v>313</v>
      </c>
      <c r="E914" s="53">
        <v>832404.6</v>
      </c>
      <c r="F914" s="53">
        <v>604971.57960000006</v>
      </c>
      <c r="G914" s="53">
        <v>429508.50959999999</v>
      </c>
      <c r="H914" s="46">
        <v>1.3759400079999999</v>
      </c>
      <c r="I914" s="46">
        <v>0.70996477199999997</v>
      </c>
    </row>
    <row r="915" spans="1:9" x14ac:dyDescent="0.25">
      <c r="A915" t="s">
        <v>95</v>
      </c>
      <c r="B915" t="s">
        <v>259</v>
      </c>
      <c r="C915" t="s">
        <v>279</v>
      </c>
      <c r="D915" t="s">
        <v>313</v>
      </c>
      <c r="E915" s="53">
        <v>856360</v>
      </c>
      <c r="F915" s="53">
        <v>608209.22790000006</v>
      </c>
      <c r="G915" s="53">
        <v>428532</v>
      </c>
      <c r="H915" s="46">
        <v>1.4080023129999999</v>
      </c>
      <c r="I915" s="46">
        <v>0.70457990500000001</v>
      </c>
    </row>
    <row r="916" spans="1:9" x14ac:dyDescent="0.25">
      <c r="A916" t="s">
        <v>186</v>
      </c>
      <c r="B916" t="s">
        <v>259</v>
      </c>
      <c r="C916" t="s">
        <v>260</v>
      </c>
      <c r="D916" t="s">
        <v>187</v>
      </c>
      <c r="E916" s="53">
        <v>130143.2273</v>
      </c>
      <c r="F916" s="53">
        <v>147209.68040000001</v>
      </c>
      <c r="G916" s="53">
        <v>88860</v>
      </c>
      <c r="H916" s="46">
        <v>0.88406704599999997</v>
      </c>
      <c r="I916" s="46">
        <v>0.60362878099999995</v>
      </c>
    </row>
    <row r="917" spans="1:9" x14ac:dyDescent="0.25">
      <c r="A917" t="s">
        <v>186</v>
      </c>
      <c r="B917" t="s">
        <v>259</v>
      </c>
      <c r="C917" t="s">
        <v>262</v>
      </c>
      <c r="D917" t="s">
        <v>187</v>
      </c>
      <c r="E917" s="53">
        <v>141333.42230000001</v>
      </c>
      <c r="F917" s="53">
        <v>159561.204</v>
      </c>
      <c r="G917" s="53">
        <v>117450</v>
      </c>
      <c r="H917" s="46">
        <v>0.88576307200000004</v>
      </c>
      <c r="I917" s="46">
        <v>0.736081184</v>
      </c>
    </row>
    <row r="918" spans="1:9" x14ac:dyDescent="0.25">
      <c r="A918" t="s">
        <v>186</v>
      </c>
      <c r="B918" t="s">
        <v>263</v>
      </c>
      <c r="C918" t="s">
        <v>264</v>
      </c>
      <c r="D918" t="s">
        <v>187</v>
      </c>
      <c r="E918" s="53">
        <v>60057.65367</v>
      </c>
      <c r="F918" s="53">
        <v>80887.23646</v>
      </c>
      <c r="G918" s="53">
        <v>23703.135439999998</v>
      </c>
      <c r="H918" s="46">
        <v>0.74248616099999998</v>
      </c>
      <c r="I918" s="46">
        <v>0.29303925400000003</v>
      </c>
    </row>
    <row r="919" spans="1:9" x14ac:dyDescent="0.25">
      <c r="A919" t="s">
        <v>186</v>
      </c>
      <c r="B919" t="s">
        <v>259</v>
      </c>
      <c r="C919" t="s">
        <v>265</v>
      </c>
      <c r="D919" t="s">
        <v>187</v>
      </c>
      <c r="E919" s="53">
        <v>156898.9871</v>
      </c>
      <c r="F919" s="53">
        <v>173924.57310000001</v>
      </c>
      <c r="G919" s="53">
        <v>148140</v>
      </c>
      <c r="H919" s="46">
        <v>0.90210937000000002</v>
      </c>
      <c r="I919" s="46">
        <v>0.85174853299999997</v>
      </c>
    </row>
    <row r="920" spans="1:9" x14ac:dyDescent="0.25">
      <c r="A920" t="s">
        <v>186</v>
      </c>
      <c r="B920" t="s">
        <v>259</v>
      </c>
      <c r="C920" t="s">
        <v>266</v>
      </c>
      <c r="D920" t="s">
        <v>187</v>
      </c>
      <c r="E920" s="53">
        <v>148681.7812</v>
      </c>
      <c r="F920" s="53">
        <v>150084.2126</v>
      </c>
      <c r="G920" s="53">
        <v>172712</v>
      </c>
      <c r="H920" s="46">
        <v>0.99065570300000005</v>
      </c>
      <c r="I920" s="46">
        <v>1.150767273</v>
      </c>
    </row>
    <row r="921" spans="1:9" x14ac:dyDescent="0.25">
      <c r="A921" t="s">
        <v>186</v>
      </c>
      <c r="B921" t="s">
        <v>259</v>
      </c>
      <c r="C921" t="s">
        <v>267</v>
      </c>
      <c r="D921" t="s">
        <v>187</v>
      </c>
      <c r="E921" s="53">
        <v>219499.36919999999</v>
      </c>
      <c r="F921" s="53">
        <v>170587.5699</v>
      </c>
      <c r="G921" s="53">
        <v>218238</v>
      </c>
      <c r="H921" s="46">
        <v>1.2867254589999999</v>
      </c>
      <c r="I921" s="46">
        <v>1.2793311970000001</v>
      </c>
    </row>
    <row r="922" spans="1:9" x14ac:dyDescent="0.25">
      <c r="A922" t="s">
        <v>186</v>
      </c>
      <c r="B922" t="s">
        <v>259</v>
      </c>
      <c r="C922" t="s">
        <v>268</v>
      </c>
      <c r="D922" t="s">
        <v>187</v>
      </c>
      <c r="E922" s="53">
        <v>154567.1562</v>
      </c>
      <c r="F922" s="53">
        <v>170412.2016</v>
      </c>
      <c r="G922" s="53">
        <v>230187</v>
      </c>
      <c r="H922" s="46">
        <v>0.907019303</v>
      </c>
      <c r="I922" s="46">
        <v>1.3507659540000001</v>
      </c>
    </row>
    <row r="923" spans="1:9" x14ac:dyDescent="0.25">
      <c r="A923" t="s">
        <v>186</v>
      </c>
      <c r="B923" t="s">
        <v>259</v>
      </c>
      <c r="C923" t="s">
        <v>269</v>
      </c>
      <c r="D923" t="s">
        <v>187</v>
      </c>
      <c r="E923" s="53">
        <v>136186.81229999999</v>
      </c>
      <c r="F923" s="53">
        <v>150305.0643</v>
      </c>
      <c r="G923" s="53">
        <v>222078</v>
      </c>
      <c r="H923" s="46">
        <v>0.90606935200000005</v>
      </c>
      <c r="I923" s="46">
        <v>1.4775150859999999</v>
      </c>
    </row>
    <row r="924" spans="1:9" x14ac:dyDescent="0.25">
      <c r="A924" t="s">
        <v>186</v>
      </c>
      <c r="B924" t="s">
        <v>259</v>
      </c>
      <c r="C924" t="s">
        <v>270</v>
      </c>
      <c r="D924" t="s">
        <v>187</v>
      </c>
      <c r="E924" s="53">
        <v>154615.3719</v>
      </c>
      <c r="F924" s="53">
        <v>139317.04519999999</v>
      </c>
      <c r="G924" s="53">
        <v>220530</v>
      </c>
      <c r="H924" s="46">
        <v>1.10980944</v>
      </c>
      <c r="I924" s="46">
        <v>1.5829362419999999</v>
      </c>
    </row>
    <row r="925" spans="1:9" x14ac:dyDescent="0.25">
      <c r="A925" t="s">
        <v>186</v>
      </c>
      <c r="B925" t="s">
        <v>259</v>
      </c>
      <c r="C925" t="s">
        <v>271</v>
      </c>
      <c r="D925" t="s">
        <v>187</v>
      </c>
      <c r="E925" s="53">
        <v>143742.43100000001</v>
      </c>
      <c r="F925" s="53">
        <v>139272.00150000001</v>
      </c>
      <c r="G925" s="53">
        <v>229660</v>
      </c>
      <c r="H925" s="46">
        <v>1.032098551</v>
      </c>
      <c r="I925" s="46">
        <v>1.6490033710000001</v>
      </c>
    </row>
    <row r="926" spans="1:9" x14ac:dyDescent="0.25">
      <c r="A926" t="s">
        <v>186</v>
      </c>
      <c r="B926" t="s">
        <v>263</v>
      </c>
      <c r="C926" t="s">
        <v>272</v>
      </c>
      <c r="D926" t="s">
        <v>187</v>
      </c>
      <c r="E926" s="53">
        <v>59151.964099999997</v>
      </c>
      <c r="F926" s="53">
        <v>67418.684259999995</v>
      </c>
      <c r="G926" s="53">
        <v>75520</v>
      </c>
      <c r="H926" s="46">
        <v>0.877382357</v>
      </c>
      <c r="I926" s="46">
        <v>1.1201642519999999</v>
      </c>
    </row>
    <row r="927" spans="1:9" x14ac:dyDescent="0.25">
      <c r="A927" t="s">
        <v>186</v>
      </c>
      <c r="B927" t="s">
        <v>259</v>
      </c>
      <c r="C927" t="s">
        <v>273</v>
      </c>
      <c r="D927" t="s">
        <v>187</v>
      </c>
      <c r="E927" s="53">
        <v>116830.2742</v>
      </c>
      <c r="F927" s="53">
        <v>102090.2218</v>
      </c>
      <c r="G927" s="53">
        <v>223180.90700000001</v>
      </c>
      <c r="H927" s="46">
        <v>1.1443826070000001</v>
      </c>
      <c r="I927" s="46">
        <v>2.1861144299999999</v>
      </c>
    </row>
    <row r="928" spans="1:9" x14ac:dyDescent="0.25">
      <c r="A928" t="s">
        <v>186</v>
      </c>
      <c r="B928" t="s">
        <v>259</v>
      </c>
      <c r="C928" t="s">
        <v>274</v>
      </c>
      <c r="D928" t="s">
        <v>187</v>
      </c>
      <c r="E928" s="53">
        <v>147035.5183</v>
      </c>
      <c r="F928" s="53">
        <v>99849.35</v>
      </c>
      <c r="G928" s="53">
        <v>230422.11170000001</v>
      </c>
      <c r="H928" s="46">
        <v>1.4725736149999999</v>
      </c>
      <c r="I928" s="46">
        <v>2.3076976629999999</v>
      </c>
    </row>
    <row r="929" spans="1:9" x14ac:dyDescent="0.25">
      <c r="A929" t="s">
        <v>186</v>
      </c>
      <c r="B929" t="s">
        <v>259</v>
      </c>
      <c r="C929" t="s">
        <v>275</v>
      </c>
      <c r="D929" t="s">
        <v>187</v>
      </c>
      <c r="E929" s="53">
        <v>160927.79029999999</v>
      </c>
      <c r="F929" s="53">
        <v>103684.242</v>
      </c>
      <c r="G929" s="53">
        <v>223180.61410000001</v>
      </c>
      <c r="H929" s="46">
        <v>1.552094968</v>
      </c>
      <c r="I929" s="46">
        <v>2.1525027319999999</v>
      </c>
    </row>
    <row r="930" spans="1:9" x14ac:dyDescent="0.25">
      <c r="A930" t="s">
        <v>186</v>
      </c>
      <c r="B930" t="s">
        <v>276</v>
      </c>
      <c r="C930" t="s">
        <v>277</v>
      </c>
      <c r="D930" t="s">
        <v>187</v>
      </c>
      <c r="E930" s="53">
        <v>96642.106369999994</v>
      </c>
      <c r="F930" s="53">
        <v>92873.882419999994</v>
      </c>
      <c r="G930" s="53">
        <v>155615.3272</v>
      </c>
      <c r="H930" s="46">
        <v>1.040573559</v>
      </c>
      <c r="I930" s="46">
        <v>1.6755553139999999</v>
      </c>
    </row>
    <row r="931" spans="1:9" x14ac:dyDescent="0.25">
      <c r="A931" t="s">
        <v>186</v>
      </c>
      <c r="B931" t="s">
        <v>259</v>
      </c>
      <c r="C931" t="s">
        <v>278</v>
      </c>
      <c r="D931" t="s">
        <v>187</v>
      </c>
      <c r="E931" s="53">
        <v>159602.18669999999</v>
      </c>
      <c r="F931" s="53">
        <v>102544.5472</v>
      </c>
      <c r="G931" s="53">
        <v>215620.7016</v>
      </c>
      <c r="H931" s="46">
        <v>1.556418074</v>
      </c>
      <c r="I931" s="46">
        <v>2.1027027509999998</v>
      </c>
    </row>
    <row r="932" spans="1:9" x14ac:dyDescent="0.25">
      <c r="A932" t="s">
        <v>186</v>
      </c>
      <c r="B932" t="s">
        <v>259</v>
      </c>
      <c r="C932" t="s">
        <v>279</v>
      </c>
      <c r="D932" t="s">
        <v>187</v>
      </c>
      <c r="E932" s="53">
        <v>172260.32769999999</v>
      </c>
      <c r="F932" s="53">
        <v>96482.376069999998</v>
      </c>
      <c r="G932" s="53">
        <v>213014</v>
      </c>
      <c r="H932" s="46">
        <v>1.7854071869999999</v>
      </c>
      <c r="I932" s="46">
        <v>2.2078021780000001</v>
      </c>
    </row>
    <row r="933" spans="1:9" x14ac:dyDescent="0.25">
      <c r="A933" t="s">
        <v>188</v>
      </c>
      <c r="B933" t="s">
        <v>259</v>
      </c>
      <c r="C933" t="s">
        <v>260</v>
      </c>
      <c r="D933" t="s">
        <v>189</v>
      </c>
      <c r="E933" s="53">
        <v>8288.2111619999996</v>
      </c>
      <c r="F933" s="53">
        <v>5693.9822489999997</v>
      </c>
      <c r="G933" s="53">
        <v>2162</v>
      </c>
      <c r="H933" s="46">
        <v>1.4556088869999999</v>
      </c>
      <c r="I933" s="46">
        <v>0.37969911099999998</v>
      </c>
    </row>
    <row r="934" spans="1:9" x14ac:dyDescent="0.25">
      <c r="A934" t="s">
        <v>188</v>
      </c>
      <c r="B934" t="s">
        <v>259</v>
      </c>
      <c r="C934" t="s">
        <v>262</v>
      </c>
      <c r="D934" t="s">
        <v>189</v>
      </c>
      <c r="E934" s="53">
        <v>11278.242399999999</v>
      </c>
      <c r="F934" s="53">
        <v>7137.9173099999998</v>
      </c>
      <c r="G934" s="53">
        <v>3220</v>
      </c>
      <c r="H934" s="46">
        <v>1.580046659</v>
      </c>
      <c r="I934" s="46">
        <v>0.451111979</v>
      </c>
    </row>
    <row r="935" spans="1:9" x14ac:dyDescent="0.25">
      <c r="A935" t="s">
        <v>188</v>
      </c>
      <c r="B935" t="s">
        <v>259</v>
      </c>
      <c r="C935" t="s">
        <v>265</v>
      </c>
      <c r="D935" t="s">
        <v>189</v>
      </c>
      <c r="E935" s="53">
        <v>15906.25599</v>
      </c>
      <c r="F935" s="53">
        <v>11198.774460000001</v>
      </c>
      <c r="G935" s="53">
        <v>5638</v>
      </c>
      <c r="H935" s="46">
        <v>1.4203568479999999</v>
      </c>
      <c r="I935" s="46">
        <v>0.50344794599999998</v>
      </c>
    </row>
    <row r="936" spans="1:9" x14ac:dyDescent="0.25">
      <c r="A936" t="s">
        <v>188</v>
      </c>
      <c r="B936" t="s">
        <v>259</v>
      </c>
      <c r="C936" t="s">
        <v>266</v>
      </c>
      <c r="D936" t="s">
        <v>189</v>
      </c>
      <c r="E936" s="53">
        <v>13542.26384</v>
      </c>
      <c r="F936" s="53">
        <v>10411.229219999999</v>
      </c>
      <c r="G936" s="53">
        <v>7411</v>
      </c>
      <c r="H936" s="46">
        <v>1.300736307</v>
      </c>
      <c r="I936" s="46">
        <v>0.71182757100000005</v>
      </c>
    </row>
    <row r="937" spans="1:9" x14ac:dyDescent="0.25">
      <c r="A937" t="s">
        <v>188</v>
      </c>
      <c r="B937" t="s">
        <v>259</v>
      </c>
      <c r="C937" t="s">
        <v>267</v>
      </c>
      <c r="D937" t="s">
        <v>189</v>
      </c>
      <c r="E937" s="53">
        <v>9590.1586349999998</v>
      </c>
      <c r="F937" s="53">
        <v>8493.2691269999996</v>
      </c>
      <c r="G937" s="53">
        <v>7039</v>
      </c>
      <c r="H937" s="46">
        <v>1.129148093</v>
      </c>
      <c r="I937" s="46">
        <v>0.82877392599999999</v>
      </c>
    </row>
    <row r="938" spans="1:9" x14ac:dyDescent="0.25">
      <c r="A938" t="s">
        <v>188</v>
      </c>
      <c r="B938" t="s">
        <v>259</v>
      </c>
      <c r="C938" t="s">
        <v>268</v>
      </c>
      <c r="D938" t="s">
        <v>189</v>
      </c>
      <c r="E938" s="53">
        <v>12163.928809999999</v>
      </c>
      <c r="F938" s="53">
        <v>7900.8093660000004</v>
      </c>
      <c r="G938" s="53">
        <v>9075</v>
      </c>
      <c r="H938" s="46">
        <v>1.539580092</v>
      </c>
      <c r="I938" s="46">
        <v>1.1486164999999999</v>
      </c>
    </row>
    <row r="939" spans="1:9" x14ac:dyDescent="0.25">
      <c r="A939" t="s">
        <v>188</v>
      </c>
      <c r="B939" t="s">
        <v>259</v>
      </c>
      <c r="C939" t="s">
        <v>269</v>
      </c>
      <c r="D939" t="s">
        <v>189</v>
      </c>
      <c r="E939" s="53">
        <v>11344.226479999999</v>
      </c>
      <c r="F939" s="53">
        <v>6727.683368</v>
      </c>
      <c r="G939" s="53">
        <v>6889</v>
      </c>
      <c r="H939" s="46">
        <v>1.6862010089999999</v>
      </c>
      <c r="I939" s="46">
        <v>1.0239780359999999</v>
      </c>
    </row>
    <row r="940" spans="1:9" x14ac:dyDescent="0.25">
      <c r="A940" t="s">
        <v>188</v>
      </c>
      <c r="B940" t="s">
        <v>259</v>
      </c>
      <c r="C940" t="s">
        <v>270</v>
      </c>
      <c r="D940" t="s">
        <v>189</v>
      </c>
      <c r="E940" s="53">
        <v>10557.72277</v>
      </c>
      <c r="F940" s="53">
        <v>5535.0309310000002</v>
      </c>
      <c r="G940" s="53">
        <v>6728</v>
      </c>
      <c r="H940" s="46">
        <v>1.907436997</v>
      </c>
      <c r="I940" s="46">
        <v>1.2155306960000001</v>
      </c>
    </row>
    <row r="941" spans="1:9" x14ac:dyDescent="0.25">
      <c r="A941" t="s">
        <v>188</v>
      </c>
      <c r="B941" t="s">
        <v>259</v>
      </c>
      <c r="C941" t="s">
        <v>271</v>
      </c>
      <c r="D941" t="s">
        <v>189</v>
      </c>
      <c r="E941" s="53">
        <v>14951.904</v>
      </c>
      <c r="F941" s="53">
        <v>6421.5741669999998</v>
      </c>
      <c r="G941" s="53">
        <v>6826</v>
      </c>
      <c r="H941" s="46">
        <v>2.3283860949999999</v>
      </c>
      <c r="I941" s="46">
        <v>1.0629792360000001</v>
      </c>
    </row>
    <row r="942" spans="1:9" x14ac:dyDescent="0.25">
      <c r="A942" t="s">
        <v>188</v>
      </c>
      <c r="B942" t="s">
        <v>259</v>
      </c>
      <c r="C942" t="s">
        <v>273</v>
      </c>
      <c r="D942" t="s">
        <v>189</v>
      </c>
      <c r="E942" s="53">
        <v>8576.1764480000002</v>
      </c>
      <c r="F942" s="53">
        <v>3743.8980929999998</v>
      </c>
      <c r="G942" s="53">
        <v>6700.9695490000004</v>
      </c>
      <c r="H942" s="46">
        <v>2.2907077689999999</v>
      </c>
      <c r="I942" s="46">
        <v>1.7898375929999999</v>
      </c>
    </row>
    <row r="943" spans="1:9" x14ac:dyDescent="0.25">
      <c r="A943" t="s">
        <v>188</v>
      </c>
      <c r="B943" t="s">
        <v>259</v>
      </c>
      <c r="C943" t="s">
        <v>274</v>
      </c>
      <c r="D943" t="s">
        <v>189</v>
      </c>
      <c r="E943" s="53">
        <v>11673.82516</v>
      </c>
      <c r="F943" s="53">
        <v>3552.5929179999998</v>
      </c>
      <c r="G943" s="53">
        <v>7066.8975890000002</v>
      </c>
      <c r="H943" s="46">
        <v>3.2860013609999998</v>
      </c>
      <c r="I943" s="46">
        <v>1.98922245</v>
      </c>
    </row>
    <row r="944" spans="1:9" x14ac:dyDescent="0.25">
      <c r="A944" t="s">
        <v>188</v>
      </c>
      <c r="B944" t="s">
        <v>259</v>
      </c>
      <c r="C944" t="s">
        <v>275</v>
      </c>
      <c r="D944" t="s">
        <v>189</v>
      </c>
      <c r="E944" s="53">
        <v>14537.56177</v>
      </c>
      <c r="F944" s="53">
        <v>4969.0989710000003</v>
      </c>
      <c r="G944" s="53">
        <v>7058.9907469999998</v>
      </c>
      <c r="H944" s="46">
        <v>2.925593122</v>
      </c>
      <c r="I944" s="46">
        <v>1.420577612</v>
      </c>
    </row>
    <row r="945" spans="1:9" x14ac:dyDescent="0.25">
      <c r="A945" t="s">
        <v>188</v>
      </c>
      <c r="B945" t="s">
        <v>276</v>
      </c>
      <c r="C945" t="s">
        <v>277</v>
      </c>
      <c r="D945" t="s">
        <v>189</v>
      </c>
      <c r="E945" s="53">
        <v>4829.8847210000004</v>
      </c>
      <c r="F945" s="53">
        <v>7386.832394</v>
      </c>
      <c r="G945" s="53">
        <v>3961.9087519999998</v>
      </c>
      <c r="H945" s="46">
        <v>0.65385059000000001</v>
      </c>
      <c r="I945" s="46">
        <v>0.53634745500000003</v>
      </c>
    </row>
    <row r="946" spans="1:9" x14ac:dyDescent="0.25">
      <c r="A946" t="s">
        <v>188</v>
      </c>
      <c r="B946" t="s">
        <v>259</v>
      </c>
      <c r="C946" t="s">
        <v>278</v>
      </c>
      <c r="D946" t="s">
        <v>189</v>
      </c>
      <c r="E946" s="53">
        <v>17395.109639999999</v>
      </c>
      <c r="F946" s="53">
        <v>5735.0589890000001</v>
      </c>
      <c r="G946" s="53">
        <v>7253.3903129999999</v>
      </c>
      <c r="H946" s="46">
        <v>3.033117823</v>
      </c>
      <c r="I946" s="46">
        <v>1.2647455460000001</v>
      </c>
    </row>
    <row r="947" spans="1:9" x14ac:dyDescent="0.25">
      <c r="A947" t="s">
        <v>188</v>
      </c>
      <c r="B947" t="s">
        <v>259</v>
      </c>
      <c r="C947" t="s">
        <v>279</v>
      </c>
      <c r="D947" t="s">
        <v>189</v>
      </c>
      <c r="E947" s="53">
        <v>15867.67186</v>
      </c>
      <c r="F947" s="53">
        <v>5174.2735080000002</v>
      </c>
      <c r="G947" s="53">
        <v>7356</v>
      </c>
      <c r="H947" s="46">
        <v>3.0666472950000001</v>
      </c>
      <c r="I947" s="46">
        <v>1.421648853</v>
      </c>
    </row>
    <row r="948" spans="1:9" x14ac:dyDescent="0.25">
      <c r="A948" t="s">
        <v>314</v>
      </c>
      <c r="B948" t="s">
        <v>259</v>
      </c>
      <c r="C948" t="s">
        <v>260</v>
      </c>
      <c r="D948" t="s">
        <v>315</v>
      </c>
      <c r="E948" s="53">
        <v>21907.18849</v>
      </c>
      <c r="F948" s="53">
        <v>26904.74077</v>
      </c>
      <c r="G948" s="53">
        <v>6045</v>
      </c>
      <c r="H948" s="46">
        <v>0.81425012299999999</v>
      </c>
      <c r="I948" s="46">
        <v>0.22468159200000001</v>
      </c>
    </row>
    <row r="949" spans="1:9" x14ac:dyDescent="0.25">
      <c r="A949" t="s">
        <v>314</v>
      </c>
      <c r="B949" t="s">
        <v>259</v>
      </c>
      <c r="C949" t="s">
        <v>262</v>
      </c>
      <c r="D949" t="s">
        <v>315</v>
      </c>
      <c r="E949" s="53">
        <v>22211.489730000001</v>
      </c>
      <c r="F949" s="53">
        <v>29305.936959999999</v>
      </c>
      <c r="G949" s="53">
        <v>6658.0908010000003</v>
      </c>
      <c r="H949" s="46">
        <v>0.757917748</v>
      </c>
      <c r="I949" s="46">
        <v>0.22719255899999999</v>
      </c>
    </row>
    <row r="950" spans="1:9" x14ac:dyDescent="0.25">
      <c r="A950" t="s">
        <v>314</v>
      </c>
      <c r="B950" t="s">
        <v>259</v>
      </c>
      <c r="C950" t="s">
        <v>265</v>
      </c>
      <c r="D950" t="s">
        <v>315</v>
      </c>
      <c r="E950" s="53">
        <v>29364.028269999999</v>
      </c>
      <c r="F950" s="53">
        <v>37913.228020000002</v>
      </c>
      <c r="G950" s="53">
        <v>10406</v>
      </c>
      <c r="H950" s="46">
        <v>0.77450615</v>
      </c>
      <c r="I950" s="46">
        <v>0.27446884799999999</v>
      </c>
    </row>
    <row r="951" spans="1:9" x14ac:dyDescent="0.25">
      <c r="A951" t="s">
        <v>314</v>
      </c>
      <c r="B951" t="s">
        <v>259</v>
      </c>
      <c r="C951" t="s">
        <v>266</v>
      </c>
      <c r="D951" t="s">
        <v>315</v>
      </c>
      <c r="E951" s="53">
        <v>29596.147130000001</v>
      </c>
      <c r="F951" s="53">
        <v>41487.888509999997</v>
      </c>
      <c r="G951" s="53">
        <v>12697</v>
      </c>
      <c r="H951" s="46">
        <v>0.71336836299999995</v>
      </c>
      <c r="I951" s="46">
        <v>0.30604112300000003</v>
      </c>
    </row>
    <row r="952" spans="1:9" x14ac:dyDescent="0.25">
      <c r="A952" t="s">
        <v>314</v>
      </c>
      <c r="B952" t="s">
        <v>259</v>
      </c>
      <c r="C952" t="s">
        <v>267</v>
      </c>
      <c r="D952" t="s">
        <v>315</v>
      </c>
      <c r="E952" s="53">
        <v>38685.383990000002</v>
      </c>
      <c r="F952" s="53">
        <v>46421.078130000002</v>
      </c>
      <c r="G952" s="53">
        <v>19685</v>
      </c>
      <c r="H952" s="46">
        <v>0.83335815400000002</v>
      </c>
      <c r="I952" s="46">
        <v>0.42405305500000001</v>
      </c>
    </row>
    <row r="953" spans="1:9" x14ac:dyDescent="0.25">
      <c r="A953" t="s">
        <v>314</v>
      </c>
      <c r="B953" t="s">
        <v>259</v>
      </c>
      <c r="C953" t="s">
        <v>268</v>
      </c>
      <c r="D953" t="s">
        <v>315</v>
      </c>
      <c r="E953" s="53">
        <v>37994.476430000002</v>
      </c>
      <c r="F953" s="53">
        <v>33094.055849999997</v>
      </c>
      <c r="G953" s="53">
        <v>19788</v>
      </c>
      <c r="H953" s="46">
        <v>1.1480755520000001</v>
      </c>
      <c r="I953" s="46">
        <v>0.59793215099999997</v>
      </c>
    </row>
    <row r="954" spans="1:9" x14ac:dyDescent="0.25">
      <c r="A954" t="s">
        <v>314</v>
      </c>
      <c r="B954" t="s">
        <v>259</v>
      </c>
      <c r="C954" t="s">
        <v>269</v>
      </c>
      <c r="D954" t="s">
        <v>315</v>
      </c>
      <c r="E954" s="53">
        <v>36277.334009999999</v>
      </c>
      <c r="F954" s="53">
        <v>35486.077989999998</v>
      </c>
      <c r="G954" s="53">
        <v>23278</v>
      </c>
      <c r="H954" s="46">
        <v>1.022297647</v>
      </c>
      <c r="I954" s="46">
        <v>0.65597556300000004</v>
      </c>
    </row>
    <row r="955" spans="1:9" x14ac:dyDescent="0.25">
      <c r="A955" t="s">
        <v>314</v>
      </c>
      <c r="B955" t="s">
        <v>259</v>
      </c>
      <c r="C955" t="s">
        <v>270</v>
      </c>
      <c r="D955" t="s">
        <v>315</v>
      </c>
      <c r="E955" s="53">
        <v>46332.90425</v>
      </c>
      <c r="F955" s="53">
        <v>40173.916810000002</v>
      </c>
      <c r="G955" s="53">
        <v>31739</v>
      </c>
      <c r="H955" s="46">
        <v>1.1533081140000001</v>
      </c>
      <c r="I955" s="46">
        <v>0.79003996899999995</v>
      </c>
    </row>
    <row r="956" spans="1:9" x14ac:dyDescent="0.25">
      <c r="A956" t="s">
        <v>314</v>
      </c>
      <c r="B956" t="s">
        <v>259</v>
      </c>
      <c r="C956" t="s">
        <v>271</v>
      </c>
      <c r="D956" t="s">
        <v>315</v>
      </c>
      <c r="E956" s="53">
        <v>52563.180999999997</v>
      </c>
      <c r="F956" s="53">
        <v>41889.636579999999</v>
      </c>
      <c r="G956" s="53">
        <v>36087</v>
      </c>
      <c r="H956" s="46">
        <v>1.254801552</v>
      </c>
      <c r="I956" s="46">
        <v>0.86147799199999997</v>
      </c>
    </row>
    <row r="957" spans="1:9" x14ac:dyDescent="0.25">
      <c r="A957" t="s">
        <v>314</v>
      </c>
      <c r="B957" t="s">
        <v>259</v>
      </c>
      <c r="C957" t="s">
        <v>273</v>
      </c>
      <c r="D957" t="s">
        <v>315</v>
      </c>
      <c r="E957" s="53">
        <v>41370.035969999997</v>
      </c>
      <c r="F957" s="53">
        <v>34313.575470000003</v>
      </c>
      <c r="G957" s="53">
        <v>36094.476710000003</v>
      </c>
      <c r="H957" s="46">
        <v>1.205646319</v>
      </c>
      <c r="I957" s="46">
        <v>1.051900777</v>
      </c>
    </row>
    <row r="958" spans="1:9" x14ac:dyDescent="0.25">
      <c r="A958" t="s">
        <v>314</v>
      </c>
      <c r="B958" t="s">
        <v>259</v>
      </c>
      <c r="C958" t="s">
        <v>274</v>
      </c>
      <c r="D958" t="s">
        <v>315</v>
      </c>
      <c r="E958" s="53">
        <v>46666.74742</v>
      </c>
      <c r="F958" s="53">
        <v>30135.391380000001</v>
      </c>
      <c r="G958" s="53">
        <v>37745.396130000001</v>
      </c>
      <c r="H958" s="46">
        <v>1.548569482</v>
      </c>
      <c r="I958" s="46">
        <v>1.2525271579999999</v>
      </c>
    </row>
    <row r="959" spans="1:9" x14ac:dyDescent="0.25">
      <c r="A959" t="s">
        <v>314</v>
      </c>
      <c r="B959" t="s">
        <v>259</v>
      </c>
      <c r="C959" t="s">
        <v>275</v>
      </c>
      <c r="D959" t="s">
        <v>315</v>
      </c>
      <c r="E959" s="53">
        <v>51739.895570000001</v>
      </c>
      <c r="F959" s="53">
        <v>33143.137739999998</v>
      </c>
      <c r="G959" s="53">
        <v>37052.713219999998</v>
      </c>
      <c r="H959" s="46">
        <v>1.561104322</v>
      </c>
      <c r="I959" s="46">
        <v>1.1179603309999999</v>
      </c>
    </row>
    <row r="960" spans="1:9" x14ac:dyDescent="0.25">
      <c r="A960" t="s">
        <v>314</v>
      </c>
      <c r="B960" t="s">
        <v>259</v>
      </c>
      <c r="C960" t="s">
        <v>278</v>
      </c>
      <c r="D960" t="s">
        <v>315</v>
      </c>
      <c r="E960" s="53">
        <v>51560.299420000003</v>
      </c>
      <c r="F960" s="53">
        <v>34503.336940000001</v>
      </c>
      <c r="G960" s="53">
        <v>36550.428070000002</v>
      </c>
      <c r="H960" s="46">
        <v>1.494356894</v>
      </c>
      <c r="I960" s="46">
        <v>1.0593302360000001</v>
      </c>
    </row>
    <row r="961" spans="1:9" x14ac:dyDescent="0.25">
      <c r="A961" t="s">
        <v>314</v>
      </c>
      <c r="B961" t="s">
        <v>259</v>
      </c>
      <c r="C961" t="s">
        <v>279</v>
      </c>
      <c r="D961" t="s">
        <v>315</v>
      </c>
      <c r="E961" s="53">
        <v>57098.16747</v>
      </c>
      <c r="F961" s="53">
        <v>35346.74553</v>
      </c>
      <c r="G961" s="53">
        <v>36848</v>
      </c>
      <c r="H961" s="46">
        <v>1.615372692</v>
      </c>
      <c r="I961" s="46">
        <v>1.0424722120000001</v>
      </c>
    </row>
    <row r="962" spans="1:9" x14ac:dyDescent="0.25">
      <c r="A962" t="s">
        <v>190</v>
      </c>
      <c r="B962" t="s">
        <v>259</v>
      </c>
      <c r="C962" t="s">
        <v>260</v>
      </c>
      <c r="D962" t="s">
        <v>191</v>
      </c>
      <c r="E962" s="53">
        <v>239747.52429999999</v>
      </c>
      <c r="F962" s="53">
        <v>403730.3272</v>
      </c>
      <c r="G962" s="53">
        <v>49444</v>
      </c>
      <c r="H962" s="46">
        <v>0.59383085199999996</v>
      </c>
      <c r="I962" s="46">
        <v>0.122467887</v>
      </c>
    </row>
    <row r="963" spans="1:9" x14ac:dyDescent="0.25">
      <c r="A963" t="s">
        <v>190</v>
      </c>
      <c r="B963" t="s">
        <v>259</v>
      </c>
      <c r="C963" t="s">
        <v>262</v>
      </c>
      <c r="D963" t="s">
        <v>191</v>
      </c>
      <c r="E963" s="53">
        <v>282344.72110000002</v>
      </c>
      <c r="F963" s="53">
        <v>418626.07120000001</v>
      </c>
      <c r="G963" s="53">
        <v>57309.909200000002</v>
      </c>
      <c r="H963" s="46">
        <v>0.67445565500000004</v>
      </c>
      <c r="I963" s="46">
        <v>0.13689999999999999</v>
      </c>
    </row>
    <row r="964" spans="1:9" x14ac:dyDescent="0.25">
      <c r="A964" t="s">
        <v>190</v>
      </c>
      <c r="B964" t="s">
        <v>263</v>
      </c>
      <c r="C964" t="s">
        <v>264</v>
      </c>
      <c r="D964" t="s">
        <v>191</v>
      </c>
      <c r="E964" s="53">
        <v>152099.18059999999</v>
      </c>
      <c r="F964" s="53">
        <v>331681.52159999998</v>
      </c>
      <c r="G964" s="53">
        <v>21211.000059999998</v>
      </c>
      <c r="H964" s="46">
        <v>0.45856995499999997</v>
      </c>
      <c r="I964" s="46">
        <v>6.3949900000000004E-2</v>
      </c>
    </row>
    <row r="965" spans="1:9" x14ac:dyDescent="0.25">
      <c r="A965" t="s">
        <v>190</v>
      </c>
      <c r="B965" t="s">
        <v>259</v>
      </c>
      <c r="C965" t="s">
        <v>265</v>
      </c>
      <c r="D965" t="s">
        <v>191</v>
      </c>
      <c r="E965" s="53">
        <v>325570.97859999997</v>
      </c>
      <c r="F965" s="53">
        <v>523559.75339999999</v>
      </c>
      <c r="G965" s="53">
        <v>85896</v>
      </c>
      <c r="H965" s="46">
        <v>0.62184111099999995</v>
      </c>
      <c r="I965" s="46">
        <v>0.164061503</v>
      </c>
    </row>
    <row r="966" spans="1:9" x14ac:dyDescent="0.25">
      <c r="A966" t="s">
        <v>190</v>
      </c>
      <c r="B966" t="s">
        <v>259</v>
      </c>
      <c r="C966" t="s">
        <v>266</v>
      </c>
      <c r="D966" t="s">
        <v>191</v>
      </c>
      <c r="E966" s="53">
        <v>343051.38689999998</v>
      </c>
      <c r="F966" s="53">
        <v>521578.40639999998</v>
      </c>
      <c r="G966" s="53">
        <v>100232</v>
      </c>
      <c r="H966" s="46">
        <v>0.65771777099999995</v>
      </c>
      <c r="I966" s="46">
        <v>0.19217053200000001</v>
      </c>
    </row>
    <row r="967" spans="1:9" x14ac:dyDescent="0.25">
      <c r="A967" t="s">
        <v>190</v>
      </c>
      <c r="B967" t="s">
        <v>259</v>
      </c>
      <c r="C967" t="s">
        <v>267</v>
      </c>
      <c r="D967" t="s">
        <v>191</v>
      </c>
      <c r="E967" s="53">
        <v>342218.75280000002</v>
      </c>
      <c r="F967" s="53">
        <v>510772.40490000002</v>
      </c>
      <c r="G967" s="53">
        <v>120632</v>
      </c>
      <c r="H967" s="46">
        <v>0.67000243100000001</v>
      </c>
      <c r="I967" s="46">
        <v>0.23617564099999999</v>
      </c>
    </row>
    <row r="968" spans="1:9" x14ac:dyDescent="0.25">
      <c r="A968" t="s">
        <v>190</v>
      </c>
      <c r="B968" t="s">
        <v>259</v>
      </c>
      <c r="C968" t="s">
        <v>268</v>
      </c>
      <c r="D968" t="s">
        <v>191</v>
      </c>
      <c r="E968" s="53">
        <v>437047.90919999999</v>
      </c>
      <c r="F968" s="53">
        <v>478020.62319999997</v>
      </c>
      <c r="G968" s="53">
        <v>128550</v>
      </c>
      <c r="H968" s="46">
        <v>0.91428672300000002</v>
      </c>
      <c r="I968" s="46">
        <v>0.26892145200000001</v>
      </c>
    </row>
    <row r="969" spans="1:9" x14ac:dyDescent="0.25">
      <c r="A969" t="s">
        <v>190</v>
      </c>
      <c r="B969" t="s">
        <v>259</v>
      </c>
      <c r="C969" t="s">
        <v>269</v>
      </c>
      <c r="D969" t="s">
        <v>191</v>
      </c>
      <c r="E969" s="53">
        <v>388937.0197</v>
      </c>
      <c r="F969" s="53">
        <v>447116.34470000002</v>
      </c>
      <c r="G969" s="53">
        <v>139569</v>
      </c>
      <c r="H969" s="46">
        <v>0.86987877800000002</v>
      </c>
      <c r="I969" s="46">
        <v>0.312153652</v>
      </c>
    </row>
    <row r="970" spans="1:9" x14ac:dyDescent="0.25">
      <c r="A970" t="s">
        <v>190</v>
      </c>
      <c r="B970" t="s">
        <v>259</v>
      </c>
      <c r="C970" t="s">
        <v>270</v>
      </c>
      <c r="D970" t="s">
        <v>191</v>
      </c>
      <c r="E970" s="53">
        <v>428923.44170000002</v>
      </c>
      <c r="F970" s="53">
        <v>422812.02429999999</v>
      </c>
      <c r="G970" s="53">
        <v>138706</v>
      </c>
      <c r="H970" s="46">
        <v>1.014454218</v>
      </c>
      <c r="I970" s="46">
        <v>0.32805594900000001</v>
      </c>
    </row>
    <row r="971" spans="1:9" x14ac:dyDescent="0.25">
      <c r="A971" t="s">
        <v>190</v>
      </c>
      <c r="B971" t="s">
        <v>259</v>
      </c>
      <c r="C971" t="s">
        <v>271</v>
      </c>
      <c r="D971" t="s">
        <v>191</v>
      </c>
      <c r="E971" s="53">
        <v>450867.44799999997</v>
      </c>
      <c r="F971" s="53">
        <v>423284.53539999999</v>
      </c>
      <c r="G971" s="53">
        <v>140329</v>
      </c>
      <c r="H971" s="46">
        <v>1.0651639980000001</v>
      </c>
      <c r="I971" s="46">
        <v>0.33152404200000002</v>
      </c>
    </row>
    <row r="972" spans="1:9" x14ac:dyDescent="0.25">
      <c r="A972" t="s">
        <v>190</v>
      </c>
      <c r="B972" t="s">
        <v>263</v>
      </c>
      <c r="C972" t="s">
        <v>272</v>
      </c>
      <c r="D972" t="s">
        <v>191</v>
      </c>
      <c r="E972" s="53">
        <v>156195.45439999999</v>
      </c>
      <c r="F972" s="53">
        <v>264989.24329999997</v>
      </c>
      <c r="G972" s="53">
        <v>54200</v>
      </c>
      <c r="H972" s="46">
        <v>0.58944073500000005</v>
      </c>
      <c r="I972" s="46">
        <v>0.20453660400000001</v>
      </c>
    </row>
    <row r="973" spans="1:9" x14ac:dyDescent="0.25">
      <c r="A973" t="s">
        <v>190</v>
      </c>
      <c r="B973" t="s">
        <v>259</v>
      </c>
      <c r="C973" t="s">
        <v>273</v>
      </c>
      <c r="D973" t="s">
        <v>191</v>
      </c>
      <c r="E973" s="53">
        <v>375669.33549999999</v>
      </c>
      <c r="F973" s="53">
        <v>342737.78700000001</v>
      </c>
      <c r="G973" s="53">
        <v>142660.1177</v>
      </c>
      <c r="H973" s="46">
        <v>1.0960837990000001</v>
      </c>
      <c r="I973" s="46">
        <v>0.41623691099999999</v>
      </c>
    </row>
    <row r="974" spans="1:9" x14ac:dyDescent="0.25">
      <c r="A974" t="s">
        <v>190</v>
      </c>
      <c r="B974" t="s">
        <v>259</v>
      </c>
      <c r="C974" t="s">
        <v>274</v>
      </c>
      <c r="D974" t="s">
        <v>191</v>
      </c>
      <c r="E974" s="53">
        <v>396630.12540000002</v>
      </c>
      <c r="F974" s="53">
        <v>333386.4326</v>
      </c>
      <c r="G974" s="53">
        <v>148108.35279999999</v>
      </c>
      <c r="H974" s="46">
        <v>1.1897008600000001</v>
      </c>
      <c r="I974" s="46">
        <v>0.44425429</v>
      </c>
    </row>
    <row r="975" spans="1:9" x14ac:dyDescent="0.25">
      <c r="A975" t="s">
        <v>190</v>
      </c>
      <c r="B975" t="s">
        <v>259</v>
      </c>
      <c r="C975" t="s">
        <v>275</v>
      </c>
      <c r="D975" t="s">
        <v>191</v>
      </c>
      <c r="E975" s="53">
        <v>452929.33120000002</v>
      </c>
      <c r="F975" s="53">
        <v>353847.93479999999</v>
      </c>
      <c r="G975" s="53">
        <v>145656.8328</v>
      </c>
      <c r="H975" s="46">
        <v>1.280011233</v>
      </c>
      <c r="I975" s="46">
        <v>0.411636803</v>
      </c>
    </row>
    <row r="976" spans="1:9" x14ac:dyDescent="0.25">
      <c r="A976" t="s">
        <v>190</v>
      </c>
      <c r="B976" t="s">
        <v>276</v>
      </c>
      <c r="C976" t="s">
        <v>277</v>
      </c>
      <c r="D976" t="s">
        <v>191</v>
      </c>
      <c r="E976" s="53">
        <v>96994.303400000004</v>
      </c>
      <c r="F976" s="53">
        <v>207618.54310000001</v>
      </c>
      <c r="G976" s="53">
        <v>46673.793429999998</v>
      </c>
      <c r="H976" s="46">
        <v>0.467175532</v>
      </c>
      <c r="I976" s="46">
        <v>0.22480551500000001</v>
      </c>
    </row>
    <row r="977" spans="1:9" x14ac:dyDescent="0.25">
      <c r="A977" t="s">
        <v>190</v>
      </c>
      <c r="B977" t="s">
        <v>259</v>
      </c>
      <c r="C977" t="s">
        <v>278</v>
      </c>
      <c r="D977" t="s">
        <v>191</v>
      </c>
      <c r="E977" s="53">
        <v>494937.71389999997</v>
      </c>
      <c r="F977" s="53">
        <v>382442.4253</v>
      </c>
      <c r="G977" s="53">
        <v>146159.56890000001</v>
      </c>
      <c r="H977" s="46">
        <v>1.294149606</v>
      </c>
      <c r="I977" s="46">
        <v>0.38217404599999999</v>
      </c>
    </row>
    <row r="978" spans="1:9" x14ac:dyDescent="0.25">
      <c r="A978" t="s">
        <v>190</v>
      </c>
      <c r="B978" t="s">
        <v>259</v>
      </c>
      <c r="C978" t="s">
        <v>279</v>
      </c>
      <c r="D978" t="s">
        <v>191</v>
      </c>
      <c r="E978" s="53">
        <v>508053.09350000002</v>
      </c>
      <c r="F978" s="53">
        <v>392668.76069999998</v>
      </c>
      <c r="G978" s="53">
        <v>147399</v>
      </c>
      <c r="H978" s="46">
        <v>1.2938464789999999</v>
      </c>
      <c r="I978" s="46">
        <v>0.37537745500000003</v>
      </c>
    </row>
    <row r="979" spans="1:9" x14ac:dyDescent="0.25">
      <c r="A979" t="s">
        <v>192</v>
      </c>
      <c r="B979" t="s">
        <v>259</v>
      </c>
      <c r="C979" t="s">
        <v>260</v>
      </c>
      <c r="D979" t="s">
        <v>193</v>
      </c>
      <c r="E979" s="53">
        <v>19753.171849999999</v>
      </c>
      <c r="F979" s="53">
        <v>40489.341070000002</v>
      </c>
      <c r="G979" s="53">
        <v>2165</v>
      </c>
      <c r="H979" s="46">
        <v>0.487861035</v>
      </c>
      <c r="I979" s="46">
        <v>5.3470863E-2</v>
      </c>
    </row>
    <row r="980" spans="1:9" x14ac:dyDescent="0.25">
      <c r="A980" t="s">
        <v>192</v>
      </c>
      <c r="B980" t="s">
        <v>259</v>
      </c>
      <c r="C980" t="s">
        <v>262</v>
      </c>
      <c r="D980" t="s">
        <v>193</v>
      </c>
      <c r="E980" s="53">
        <v>17801.818869999999</v>
      </c>
      <c r="F980" s="53">
        <v>29767.700239999998</v>
      </c>
      <c r="G980" s="53">
        <v>2725</v>
      </c>
      <c r="H980" s="46">
        <v>0.59802466200000004</v>
      </c>
      <c r="I980" s="46">
        <v>9.1542174000000004E-2</v>
      </c>
    </row>
    <row r="981" spans="1:9" x14ac:dyDescent="0.25">
      <c r="A981" t="s">
        <v>192</v>
      </c>
      <c r="B981" t="s">
        <v>263</v>
      </c>
      <c r="C981" t="s">
        <v>264</v>
      </c>
      <c r="D981" t="s">
        <v>193</v>
      </c>
      <c r="E981" s="53">
        <v>5203.995277</v>
      </c>
      <c r="F981" s="53">
        <v>12831.39733</v>
      </c>
      <c r="G981" s="53">
        <v>514.50416689999997</v>
      </c>
      <c r="H981" s="46">
        <v>0.40556730800000002</v>
      </c>
      <c r="I981" s="46">
        <v>4.0097282999999997E-2</v>
      </c>
    </row>
    <row r="982" spans="1:9" x14ac:dyDescent="0.25">
      <c r="A982" t="s">
        <v>192</v>
      </c>
      <c r="B982" t="s">
        <v>259</v>
      </c>
      <c r="C982" t="s">
        <v>265</v>
      </c>
      <c r="D982" t="s">
        <v>193</v>
      </c>
      <c r="E982" s="53">
        <v>20545.13089</v>
      </c>
      <c r="F982" s="53">
        <v>32762.316299999999</v>
      </c>
      <c r="G982" s="53">
        <v>2889</v>
      </c>
      <c r="H982" s="46">
        <v>0.62709640899999997</v>
      </c>
      <c r="I982" s="46">
        <v>8.8180577999999996E-2</v>
      </c>
    </row>
    <row r="983" spans="1:9" x14ac:dyDescent="0.25">
      <c r="A983" t="s">
        <v>192</v>
      </c>
      <c r="B983" t="s">
        <v>259</v>
      </c>
      <c r="C983" t="s">
        <v>266</v>
      </c>
      <c r="D983" t="s">
        <v>193</v>
      </c>
      <c r="E983" s="53">
        <v>16925.345229999999</v>
      </c>
      <c r="F983" s="53">
        <v>29730.701959999999</v>
      </c>
      <c r="G983" s="53">
        <v>3357</v>
      </c>
      <c r="H983" s="46">
        <v>0.56928844999999995</v>
      </c>
      <c r="I983" s="46">
        <v>0.11291358</v>
      </c>
    </row>
    <row r="984" spans="1:9" x14ac:dyDescent="0.25">
      <c r="A984" t="s">
        <v>192</v>
      </c>
      <c r="B984" t="s">
        <v>259</v>
      </c>
      <c r="C984" t="s">
        <v>267</v>
      </c>
      <c r="D984" t="s">
        <v>193</v>
      </c>
      <c r="E984" s="53">
        <v>16072.680630000001</v>
      </c>
      <c r="F984" s="53">
        <v>26355.513589999999</v>
      </c>
      <c r="G984" s="53">
        <v>3288</v>
      </c>
      <c r="H984" s="46">
        <v>0.60984129799999998</v>
      </c>
      <c r="I984" s="46">
        <v>0.12475567899999999</v>
      </c>
    </row>
    <row r="985" spans="1:9" x14ac:dyDescent="0.25">
      <c r="A985" t="s">
        <v>192</v>
      </c>
      <c r="B985" t="s">
        <v>259</v>
      </c>
      <c r="C985" t="s">
        <v>268</v>
      </c>
      <c r="D985" t="s">
        <v>193</v>
      </c>
      <c r="E985" s="53">
        <v>16512.944869999999</v>
      </c>
      <c r="F985" s="53">
        <v>23612.04132</v>
      </c>
      <c r="G985" s="53">
        <v>4372</v>
      </c>
      <c r="H985" s="46">
        <v>0.69934423000000001</v>
      </c>
      <c r="I985" s="46">
        <v>0.185159764</v>
      </c>
    </row>
    <row r="986" spans="1:9" x14ac:dyDescent="0.25">
      <c r="A986" t="s">
        <v>192</v>
      </c>
      <c r="B986" t="s">
        <v>259</v>
      </c>
      <c r="C986" t="s">
        <v>269</v>
      </c>
      <c r="D986" t="s">
        <v>193</v>
      </c>
      <c r="E986" s="53">
        <v>15025.42491</v>
      </c>
      <c r="F986" s="53">
        <v>18453.074379999998</v>
      </c>
      <c r="G986" s="53">
        <v>3852</v>
      </c>
      <c r="H986" s="46">
        <v>0.81425049299999996</v>
      </c>
      <c r="I986" s="46">
        <v>0.208745704</v>
      </c>
    </row>
    <row r="987" spans="1:9" x14ac:dyDescent="0.25">
      <c r="A987" t="s">
        <v>192</v>
      </c>
      <c r="B987" t="s">
        <v>259</v>
      </c>
      <c r="C987" t="s">
        <v>270</v>
      </c>
      <c r="D987" t="s">
        <v>193</v>
      </c>
      <c r="E987" s="53">
        <v>16565.406269999999</v>
      </c>
      <c r="F987" s="53">
        <v>19199.461139999999</v>
      </c>
      <c r="G987" s="53">
        <v>2603</v>
      </c>
      <c r="H987" s="46">
        <v>0.86280579199999996</v>
      </c>
      <c r="I987" s="46">
        <v>0.13557672200000001</v>
      </c>
    </row>
    <row r="988" spans="1:9" x14ac:dyDescent="0.25">
      <c r="A988" t="s">
        <v>192</v>
      </c>
      <c r="B988" t="s">
        <v>259</v>
      </c>
      <c r="C988" t="s">
        <v>271</v>
      </c>
      <c r="D988" t="s">
        <v>193</v>
      </c>
      <c r="E988" s="53">
        <v>18916.989000000001</v>
      </c>
      <c r="F988" s="53">
        <v>18982.827229999999</v>
      </c>
      <c r="G988" s="53">
        <v>3498</v>
      </c>
      <c r="H988" s="46">
        <v>0.99653169500000005</v>
      </c>
      <c r="I988" s="46">
        <v>0.18427181400000001</v>
      </c>
    </row>
    <row r="989" spans="1:9" x14ac:dyDescent="0.25">
      <c r="A989" t="s">
        <v>192</v>
      </c>
      <c r="B989" t="s">
        <v>263</v>
      </c>
      <c r="C989" t="s">
        <v>272</v>
      </c>
      <c r="D989" t="s">
        <v>193</v>
      </c>
      <c r="E989" s="53">
        <v>9446.5784370000001</v>
      </c>
      <c r="F989" s="53">
        <v>15880.43787</v>
      </c>
      <c r="G989" s="53">
        <v>2200</v>
      </c>
      <c r="H989" s="46">
        <v>0.59485629500000003</v>
      </c>
      <c r="I989" s="46">
        <v>0.13853522300000001</v>
      </c>
    </row>
    <row r="990" spans="1:9" x14ac:dyDescent="0.25">
      <c r="A990" t="s">
        <v>192</v>
      </c>
      <c r="B990" t="s">
        <v>259</v>
      </c>
      <c r="C990" t="s">
        <v>273</v>
      </c>
      <c r="D990" t="s">
        <v>193</v>
      </c>
      <c r="E990" s="53">
        <v>17684.25171</v>
      </c>
      <c r="F990" s="53">
        <v>15112.33282</v>
      </c>
      <c r="G990" s="53">
        <v>3514.7285200000001</v>
      </c>
      <c r="H990" s="46">
        <v>1.170186755</v>
      </c>
      <c r="I990" s="46">
        <v>0.232573525</v>
      </c>
    </row>
    <row r="991" spans="1:9" x14ac:dyDescent="0.25">
      <c r="A991" t="s">
        <v>192</v>
      </c>
      <c r="B991" t="s">
        <v>259</v>
      </c>
      <c r="C991" t="s">
        <v>274</v>
      </c>
      <c r="D991" t="s">
        <v>193</v>
      </c>
      <c r="E991" s="53">
        <v>17956.497060000002</v>
      </c>
      <c r="F991" s="53">
        <v>14399.426820000001</v>
      </c>
      <c r="G991" s="53">
        <v>3588.7609550000002</v>
      </c>
      <c r="H991" s="46">
        <v>1.2470285990000001</v>
      </c>
      <c r="I991" s="46">
        <v>0.249229431</v>
      </c>
    </row>
    <row r="992" spans="1:9" x14ac:dyDescent="0.25">
      <c r="A992" t="s">
        <v>192</v>
      </c>
      <c r="B992" t="s">
        <v>259</v>
      </c>
      <c r="C992" t="s">
        <v>275</v>
      </c>
      <c r="D992" t="s">
        <v>193</v>
      </c>
      <c r="E992" s="53">
        <v>21442.568230000001</v>
      </c>
      <c r="F992" s="53">
        <v>17293.70751</v>
      </c>
      <c r="G992" s="53">
        <v>3488.1277869999999</v>
      </c>
      <c r="H992" s="46">
        <v>1.239905799</v>
      </c>
      <c r="I992" s="46">
        <v>0.201699247</v>
      </c>
    </row>
    <row r="993" spans="1:9" x14ac:dyDescent="0.25">
      <c r="A993" t="s">
        <v>192</v>
      </c>
      <c r="B993" t="s">
        <v>276</v>
      </c>
      <c r="C993" t="s">
        <v>277</v>
      </c>
      <c r="D993" t="s">
        <v>193</v>
      </c>
      <c r="E993" s="53">
        <v>5111.5046300000004</v>
      </c>
      <c r="F993" s="53">
        <v>12747.63069</v>
      </c>
      <c r="G993" s="53">
        <v>1408.4160010000001</v>
      </c>
      <c r="H993" s="46">
        <v>0.40097683699999997</v>
      </c>
      <c r="I993" s="46">
        <v>0.110484531</v>
      </c>
    </row>
    <row r="994" spans="1:9" x14ac:dyDescent="0.25">
      <c r="A994" t="s">
        <v>192</v>
      </c>
      <c r="B994" t="s">
        <v>259</v>
      </c>
      <c r="C994" t="s">
        <v>278</v>
      </c>
      <c r="D994" t="s">
        <v>193</v>
      </c>
      <c r="E994" s="53">
        <v>21087.794409999999</v>
      </c>
      <c r="F994" s="53">
        <v>20868.043249999999</v>
      </c>
      <c r="G994" s="53">
        <v>3382.9985259999999</v>
      </c>
      <c r="H994" s="46">
        <v>1.010530511</v>
      </c>
      <c r="I994" s="46">
        <v>0.16211383500000001</v>
      </c>
    </row>
    <row r="995" spans="1:9" x14ac:dyDescent="0.25">
      <c r="A995" t="s">
        <v>192</v>
      </c>
      <c r="B995" t="s">
        <v>259</v>
      </c>
      <c r="C995" t="s">
        <v>279</v>
      </c>
      <c r="D995" t="s">
        <v>193</v>
      </c>
      <c r="E995" s="53">
        <v>19175.39039</v>
      </c>
      <c r="F995" s="53">
        <v>18464.370940000001</v>
      </c>
      <c r="G995" s="53">
        <v>3291</v>
      </c>
      <c r="H995" s="46">
        <v>1.0385076449999999</v>
      </c>
      <c r="I995" s="46">
        <v>0.17823515400000001</v>
      </c>
    </row>
    <row r="996" spans="1:9" x14ac:dyDescent="0.25">
      <c r="A996" t="s">
        <v>316</v>
      </c>
      <c r="B996" t="s">
        <v>259</v>
      </c>
      <c r="C996" t="s">
        <v>260</v>
      </c>
      <c r="D996" t="s">
        <v>317</v>
      </c>
      <c r="E996" s="53">
        <v>17181.326389999998</v>
      </c>
      <c r="F996" s="53">
        <v>20851.616989999999</v>
      </c>
      <c r="G996" s="53">
        <v>2907.3043590000002</v>
      </c>
      <c r="H996" s="46">
        <v>0.82398052899999996</v>
      </c>
      <c r="I996" s="46">
        <v>0.13942824500000001</v>
      </c>
    </row>
    <row r="997" spans="1:9" x14ac:dyDescent="0.25">
      <c r="A997" t="s">
        <v>316</v>
      </c>
      <c r="B997" t="s">
        <v>259</v>
      </c>
      <c r="C997" t="s">
        <v>262</v>
      </c>
      <c r="D997" t="s">
        <v>317</v>
      </c>
      <c r="E997" s="53">
        <v>21934.939320000001</v>
      </c>
      <c r="F997" s="53">
        <v>26905.90338</v>
      </c>
      <c r="G997" s="53">
        <v>4911.4987430000001</v>
      </c>
      <c r="H997" s="46">
        <v>0.81524634200000001</v>
      </c>
      <c r="I997" s="46">
        <v>0.18254353600000001</v>
      </c>
    </row>
    <row r="998" spans="1:9" x14ac:dyDescent="0.25">
      <c r="A998" t="s">
        <v>316</v>
      </c>
      <c r="B998" t="s">
        <v>259</v>
      </c>
      <c r="C998" t="s">
        <v>265</v>
      </c>
      <c r="D998" t="s">
        <v>317</v>
      </c>
      <c r="E998" s="53">
        <v>26412.048149999999</v>
      </c>
      <c r="F998" s="53">
        <v>34238.186379999999</v>
      </c>
      <c r="G998" s="53">
        <v>9950.0590990000001</v>
      </c>
      <c r="H998" s="46">
        <v>0.77142077099999995</v>
      </c>
      <c r="I998" s="46">
        <v>0.290612914</v>
      </c>
    </row>
    <row r="999" spans="1:9" x14ac:dyDescent="0.25">
      <c r="A999" t="s">
        <v>316</v>
      </c>
      <c r="B999" t="s">
        <v>259</v>
      </c>
      <c r="C999" t="s">
        <v>266</v>
      </c>
      <c r="D999" t="s">
        <v>317</v>
      </c>
      <c r="E999" s="53">
        <v>23023.89227</v>
      </c>
      <c r="F999" s="53">
        <v>28925.620080000001</v>
      </c>
      <c r="G999" s="53">
        <v>7566</v>
      </c>
      <c r="H999" s="46">
        <v>0.79596884099999998</v>
      </c>
      <c r="I999" s="46">
        <v>0.26156742599999999</v>
      </c>
    </row>
    <row r="1000" spans="1:9" x14ac:dyDescent="0.25">
      <c r="A1000" t="s">
        <v>316</v>
      </c>
      <c r="B1000" t="s">
        <v>259</v>
      </c>
      <c r="C1000" t="s">
        <v>267</v>
      </c>
      <c r="D1000" t="s">
        <v>317</v>
      </c>
      <c r="E1000" s="53">
        <v>23897.561010000001</v>
      </c>
      <c r="F1000" s="53">
        <v>29438.86435</v>
      </c>
      <c r="G1000" s="53">
        <v>7703</v>
      </c>
      <c r="H1000" s="46">
        <v>0.81176912000000001</v>
      </c>
      <c r="I1000" s="46">
        <v>0.261660909</v>
      </c>
    </row>
    <row r="1001" spans="1:9" x14ac:dyDescent="0.25">
      <c r="A1001" t="s">
        <v>316</v>
      </c>
      <c r="B1001" t="s">
        <v>259</v>
      </c>
      <c r="C1001" t="s">
        <v>268</v>
      </c>
      <c r="D1001" t="s">
        <v>317</v>
      </c>
      <c r="E1001" s="53">
        <v>27913.969519999999</v>
      </c>
      <c r="F1001" s="53">
        <v>25493.872009999999</v>
      </c>
      <c r="G1001" s="53">
        <v>7269</v>
      </c>
      <c r="H1001" s="46">
        <v>1.094928597</v>
      </c>
      <c r="I1001" s="46">
        <v>0.28512734299999998</v>
      </c>
    </row>
    <row r="1002" spans="1:9" x14ac:dyDescent="0.25">
      <c r="A1002" t="s">
        <v>316</v>
      </c>
      <c r="B1002" t="s">
        <v>259</v>
      </c>
      <c r="C1002" t="s">
        <v>269</v>
      </c>
      <c r="D1002" t="s">
        <v>317</v>
      </c>
      <c r="E1002" s="53">
        <v>26155.791290000001</v>
      </c>
      <c r="F1002" s="53">
        <v>23466.473419999998</v>
      </c>
      <c r="G1002" s="53">
        <v>7893</v>
      </c>
      <c r="H1002" s="46">
        <v>1.1146025580000001</v>
      </c>
      <c r="I1002" s="46">
        <v>0.33635220199999999</v>
      </c>
    </row>
    <row r="1003" spans="1:9" x14ac:dyDescent="0.25">
      <c r="A1003" t="s">
        <v>316</v>
      </c>
      <c r="B1003" t="s">
        <v>259</v>
      </c>
      <c r="C1003" t="s">
        <v>270</v>
      </c>
      <c r="D1003" t="s">
        <v>317</v>
      </c>
      <c r="E1003" s="53">
        <v>29375.907449999999</v>
      </c>
      <c r="F1003" s="53">
        <v>22891.374080000001</v>
      </c>
      <c r="G1003" s="53">
        <v>9001</v>
      </c>
      <c r="H1003" s="46">
        <v>1.283274099</v>
      </c>
      <c r="I1003" s="46">
        <v>0.39320487999999998</v>
      </c>
    </row>
    <row r="1004" spans="1:9" x14ac:dyDescent="0.25">
      <c r="A1004" t="s">
        <v>316</v>
      </c>
      <c r="B1004" t="s">
        <v>259</v>
      </c>
      <c r="C1004" t="s">
        <v>271</v>
      </c>
      <c r="D1004" t="s">
        <v>317</v>
      </c>
      <c r="E1004" s="53">
        <v>32274.993999999999</v>
      </c>
      <c r="F1004" s="53">
        <v>24560.5949</v>
      </c>
      <c r="G1004" s="53">
        <v>10220</v>
      </c>
      <c r="H1004" s="46">
        <v>1.3140965899999999</v>
      </c>
      <c r="I1004" s="46">
        <v>0.416113699</v>
      </c>
    </row>
    <row r="1005" spans="1:9" x14ac:dyDescent="0.25">
      <c r="A1005" t="s">
        <v>316</v>
      </c>
      <c r="B1005" t="s">
        <v>259</v>
      </c>
      <c r="C1005" t="s">
        <v>273</v>
      </c>
      <c r="D1005" t="s">
        <v>317</v>
      </c>
      <c r="E1005" s="53">
        <v>16015.79651</v>
      </c>
      <c r="F1005" s="53">
        <v>12564.542729999999</v>
      </c>
      <c r="G1005" s="53">
        <v>9679.6614219999992</v>
      </c>
      <c r="H1005" s="46">
        <v>1.2746820050000001</v>
      </c>
      <c r="I1005" s="46">
        <v>0.77039504199999997</v>
      </c>
    </row>
    <row r="1006" spans="1:9" x14ac:dyDescent="0.25">
      <c r="A1006" t="s">
        <v>316</v>
      </c>
      <c r="B1006" t="s">
        <v>259</v>
      </c>
      <c r="C1006" t="s">
        <v>274</v>
      </c>
      <c r="D1006" t="s">
        <v>317</v>
      </c>
      <c r="E1006" s="53">
        <v>11937.861639999999</v>
      </c>
      <c r="F1006" s="53">
        <v>9585.9182340000007</v>
      </c>
      <c r="G1006" s="53">
        <v>9159.508656</v>
      </c>
      <c r="H1006" s="46">
        <v>1.2453540030000001</v>
      </c>
      <c r="I1006" s="46">
        <v>0.95551708599999996</v>
      </c>
    </row>
    <row r="1007" spans="1:9" x14ac:dyDescent="0.25">
      <c r="A1007" t="s">
        <v>316</v>
      </c>
      <c r="B1007" t="s">
        <v>259</v>
      </c>
      <c r="C1007" t="s">
        <v>275</v>
      </c>
      <c r="D1007" t="s">
        <v>317</v>
      </c>
      <c r="E1007" s="53">
        <v>19440.80689</v>
      </c>
      <c r="F1007" s="53">
        <v>12502.894179999999</v>
      </c>
      <c r="G1007" s="53">
        <v>8663.0331430000006</v>
      </c>
      <c r="H1007" s="46">
        <v>1.5549045370000001</v>
      </c>
      <c r="I1007" s="46">
        <v>0.69288222499999996</v>
      </c>
    </row>
    <row r="1008" spans="1:9" x14ac:dyDescent="0.25">
      <c r="A1008" t="s">
        <v>316</v>
      </c>
      <c r="B1008" t="s">
        <v>259</v>
      </c>
      <c r="C1008" t="s">
        <v>278</v>
      </c>
      <c r="D1008" t="s">
        <v>317</v>
      </c>
      <c r="E1008" s="53">
        <v>25568.784380000001</v>
      </c>
      <c r="F1008" s="53">
        <v>14835.77072</v>
      </c>
      <c r="G1008" s="53">
        <v>8562.3121410000003</v>
      </c>
      <c r="H1008" s="46">
        <v>1.723455078</v>
      </c>
      <c r="I1008" s="46">
        <v>0.57713969200000004</v>
      </c>
    </row>
    <row r="1009" spans="1:9" x14ac:dyDescent="0.25">
      <c r="A1009" t="s">
        <v>316</v>
      </c>
      <c r="B1009" t="s">
        <v>259</v>
      </c>
      <c r="C1009" t="s">
        <v>279</v>
      </c>
      <c r="D1009" t="s">
        <v>317</v>
      </c>
      <c r="E1009" s="53">
        <v>25498.121050000002</v>
      </c>
      <c r="F1009" s="53">
        <v>16474.01036</v>
      </c>
      <c r="G1009" s="53">
        <v>8322</v>
      </c>
      <c r="H1009" s="46">
        <v>1.547778622</v>
      </c>
      <c r="I1009" s="46">
        <v>0.50515932799999996</v>
      </c>
    </row>
    <row r="1010" spans="1:9" x14ac:dyDescent="0.25">
      <c r="A1010" t="s">
        <v>318</v>
      </c>
      <c r="B1010" t="s">
        <v>259</v>
      </c>
      <c r="C1010" t="s">
        <v>260</v>
      </c>
      <c r="D1010" t="s">
        <v>319</v>
      </c>
      <c r="E1010" s="53">
        <v>3229.7271959999998</v>
      </c>
      <c r="F1010" s="53">
        <v>4949.4145440000002</v>
      </c>
      <c r="G1010" s="53">
        <v>149.84009270000001</v>
      </c>
      <c r="H1010" s="46">
        <v>0.65254732000000004</v>
      </c>
      <c r="I1010" s="46">
        <v>3.0274306000000001E-2</v>
      </c>
    </row>
    <row r="1011" spans="1:9" x14ac:dyDescent="0.25">
      <c r="A1011" t="s">
        <v>318</v>
      </c>
      <c r="B1011" t="s">
        <v>259</v>
      </c>
      <c r="C1011" t="s">
        <v>262</v>
      </c>
      <c r="D1011" t="s">
        <v>319</v>
      </c>
      <c r="E1011" s="53">
        <v>4234.1668739999996</v>
      </c>
      <c r="F1011" s="53">
        <v>6750.8927080000003</v>
      </c>
      <c r="G1011" s="53">
        <v>267.57843370000001</v>
      </c>
      <c r="H1011" s="46">
        <v>0.62720103199999999</v>
      </c>
      <c r="I1011" s="46">
        <v>3.9636007000000001E-2</v>
      </c>
    </row>
    <row r="1012" spans="1:9" x14ac:dyDescent="0.25">
      <c r="A1012" t="s">
        <v>318</v>
      </c>
      <c r="B1012" t="s">
        <v>259</v>
      </c>
      <c r="C1012" t="s">
        <v>265</v>
      </c>
      <c r="D1012" t="s">
        <v>319</v>
      </c>
      <c r="E1012" s="53">
        <v>3348.759133</v>
      </c>
      <c r="F1012" s="53">
        <v>4531.4341260000001</v>
      </c>
      <c r="G1012" s="53">
        <v>285.9394135</v>
      </c>
      <c r="H1012" s="46">
        <v>0.739006469</v>
      </c>
      <c r="I1012" s="46">
        <v>6.3101305999999996E-2</v>
      </c>
    </row>
    <row r="1013" spans="1:9" x14ac:dyDescent="0.25">
      <c r="A1013" t="s">
        <v>318</v>
      </c>
      <c r="B1013" t="s">
        <v>259</v>
      </c>
      <c r="C1013" t="s">
        <v>266</v>
      </c>
      <c r="D1013" t="s">
        <v>319</v>
      </c>
      <c r="E1013" s="53">
        <v>2808.0034059999998</v>
      </c>
      <c r="F1013" s="53">
        <v>4130.0949989999999</v>
      </c>
      <c r="G1013" s="53">
        <v>243</v>
      </c>
      <c r="H1013" s="46">
        <v>0.67988833299999996</v>
      </c>
      <c r="I1013" s="46">
        <v>5.8836419000000001E-2</v>
      </c>
    </row>
    <row r="1014" spans="1:9" x14ac:dyDescent="0.25">
      <c r="A1014" t="s">
        <v>318</v>
      </c>
      <c r="B1014" t="s">
        <v>259</v>
      </c>
      <c r="C1014" t="s">
        <v>267</v>
      </c>
      <c r="D1014" t="s">
        <v>319</v>
      </c>
      <c r="E1014" s="53">
        <v>5441.3772129999998</v>
      </c>
      <c r="F1014" s="53">
        <v>7198.0888299999997</v>
      </c>
      <c r="G1014" s="53">
        <v>431</v>
      </c>
      <c r="H1014" s="46">
        <v>0.75594749400000005</v>
      </c>
      <c r="I1014" s="46">
        <v>5.9877004999999997E-2</v>
      </c>
    </row>
    <row r="1015" spans="1:9" x14ac:dyDescent="0.25">
      <c r="A1015" t="s">
        <v>318</v>
      </c>
      <c r="B1015" t="s">
        <v>259</v>
      </c>
      <c r="C1015" t="s">
        <v>268</v>
      </c>
      <c r="D1015" t="s">
        <v>319</v>
      </c>
      <c r="E1015" s="53">
        <v>15254.384190000001</v>
      </c>
      <c r="F1015" s="53">
        <v>12129.02414</v>
      </c>
      <c r="G1015" s="53">
        <v>1094</v>
      </c>
      <c r="H1015" s="46">
        <v>1.257676134</v>
      </c>
      <c r="I1015" s="46">
        <v>9.0196868999999999E-2</v>
      </c>
    </row>
    <row r="1016" spans="1:9" x14ac:dyDescent="0.25">
      <c r="A1016" t="s">
        <v>318</v>
      </c>
      <c r="B1016" t="s">
        <v>259</v>
      </c>
      <c r="C1016" t="s">
        <v>269</v>
      </c>
      <c r="D1016" t="s">
        <v>319</v>
      </c>
      <c r="E1016" s="53">
        <v>18110.619780000001</v>
      </c>
      <c r="F1016" s="53">
        <v>15269.68368</v>
      </c>
      <c r="G1016" s="53">
        <v>1356</v>
      </c>
      <c r="H1016" s="46">
        <v>1.1860507499999999</v>
      </c>
      <c r="I1016" s="46">
        <v>8.8803410999999999E-2</v>
      </c>
    </row>
    <row r="1017" spans="1:9" x14ac:dyDescent="0.25">
      <c r="A1017" t="s">
        <v>318</v>
      </c>
      <c r="B1017" t="s">
        <v>259</v>
      </c>
      <c r="C1017" t="s">
        <v>270</v>
      </c>
      <c r="D1017" t="s">
        <v>319</v>
      </c>
      <c r="E1017" s="53">
        <v>26418.04982</v>
      </c>
      <c r="F1017" s="53">
        <v>18540.934379999999</v>
      </c>
      <c r="G1017" s="53">
        <v>1725</v>
      </c>
      <c r="H1017" s="46">
        <v>1.424849971</v>
      </c>
      <c r="I1017" s="46">
        <v>9.3037382000000002E-2</v>
      </c>
    </row>
    <row r="1018" spans="1:9" x14ac:dyDescent="0.25">
      <c r="A1018" t="s">
        <v>318</v>
      </c>
      <c r="B1018" t="s">
        <v>259</v>
      </c>
      <c r="C1018" t="s">
        <v>271</v>
      </c>
      <c r="D1018" t="s">
        <v>319</v>
      </c>
      <c r="E1018" s="53">
        <v>33275.910000000003</v>
      </c>
      <c r="F1018" s="53">
        <v>22309.19138</v>
      </c>
      <c r="G1018" s="53">
        <v>1828</v>
      </c>
      <c r="H1018" s="46">
        <v>1.4915784910000001</v>
      </c>
      <c r="I1018" s="46">
        <v>8.1939320999999996E-2</v>
      </c>
    </row>
    <row r="1019" spans="1:9" x14ac:dyDescent="0.25">
      <c r="A1019" t="s">
        <v>318</v>
      </c>
      <c r="B1019" t="s">
        <v>259</v>
      </c>
      <c r="C1019" t="s">
        <v>273</v>
      </c>
      <c r="D1019" t="s">
        <v>319</v>
      </c>
      <c r="E1019" s="53">
        <v>24406.435809999999</v>
      </c>
      <c r="F1019" s="53">
        <v>16932.984</v>
      </c>
      <c r="G1019" s="53">
        <v>2566.5105720000001</v>
      </c>
      <c r="H1019" s="46">
        <v>1.441354684</v>
      </c>
      <c r="I1019" s="46">
        <v>0.15156871199999999</v>
      </c>
    </row>
    <row r="1020" spans="1:9" x14ac:dyDescent="0.25">
      <c r="A1020" t="s">
        <v>318</v>
      </c>
      <c r="B1020" t="s">
        <v>259</v>
      </c>
      <c r="C1020" t="s">
        <v>274</v>
      </c>
      <c r="D1020" t="s">
        <v>319</v>
      </c>
      <c r="E1020" s="53">
        <v>33031.090949999998</v>
      </c>
      <c r="F1020" s="53">
        <v>23181.449670000002</v>
      </c>
      <c r="G1020" s="53">
        <v>3952.8302090000002</v>
      </c>
      <c r="H1020" s="46">
        <v>1.4248932409999999</v>
      </c>
      <c r="I1020" s="46">
        <v>0.170516955</v>
      </c>
    </row>
    <row r="1021" spans="1:9" x14ac:dyDescent="0.25">
      <c r="A1021" t="s">
        <v>318</v>
      </c>
      <c r="B1021" t="s">
        <v>259</v>
      </c>
      <c r="C1021" t="s">
        <v>275</v>
      </c>
      <c r="D1021" t="s">
        <v>319</v>
      </c>
      <c r="E1021" s="53">
        <v>30233.368780000001</v>
      </c>
      <c r="F1021" s="53">
        <v>20560.096799999999</v>
      </c>
      <c r="G1021" s="53">
        <v>4394.8100080000004</v>
      </c>
      <c r="H1021" s="46">
        <v>1.4704876680000001</v>
      </c>
      <c r="I1021" s="46">
        <v>0.21375434400000001</v>
      </c>
    </row>
    <row r="1022" spans="1:9" x14ac:dyDescent="0.25">
      <c r="A1022" t="s">
        <v>318</v>
      </c>
      <c r="B1022" t="s">
        <v>259</v>
      </c>
      <c r="C1022" t="s">
        <v>278</v>
      </c>
      <c r="D1022" t="s">
        <v>319</v>
      </c>
      <c r="E1022" s="53">
        <v>54791.898249999998</v>
      </c>
      <c r="F1022" s="53">
        <v>38295.715270000001</v>
      </c>
      <c r="G1022" s="53">
        <v>5536.7314150000002</v>
      </c>
      <c r="H1022" s="46">
        <v>1.4307579290000001</v>
      </c>
      <c r="I1022" s="46">
        <v>0.14457835199999999</v>
      </c>
    </row>
    <row r="1023" spans="1:9" x14ac:dyDescent="0.25">
      <c r="A1023" t="s">
        <v>318</v>
      </c>
      <c r="B1023" t="s">
        <v>259</v>
      </c>
      <c r="C1023" t="s">
        <v>279</v>
      </c>
      <c r="D1023" t="s">
        <v>319</v>
      </c>
      <c r="E1023" s="53">
        <v>43862.163430000001</v>
      </c>
      <c r="F1023" s="53">
        <v>33283.344190000003</v>
      </c>
      <c r="G1023" s="53">
        <v>6204</v>
      </c>
      <c r="H1023" s="46">
        <v>1.317841236</v>
      </c>
      <c r="I1023" s="46">
        <v>0.186399539</v>
      </c>
    </row>
    <row r="1024" spans="1:9" x14ac:dyDescent="0.25">
      <c r="A1024" t="s">
        <v>194</v>
      </c>
      <c r="B1024" t="s">
        <v>259</v>
      </c>
      <c r="C1024" t="s">
        <v>260</v>
      </c>
      <c r="D1024" t="s">
        <v>195</v>
      </c>
      <c r="E1024" s="53">
        <v>55691.423390000004</v>
      </c>
      <c r="F1024" s="53">
        <v>65939.546919999993</v>
      </c>
      <c r="G1024" s="53">
        <v>8707.8555479999995</v>
      </c>
      <c r="H1024" s="46">
        <v>0.844583046</v>
      </c>
      <c r="I1024" s="46">
        <v>0.13205816500000001</v>
      </c>
    </row>
    <row r="1025" spans="1:9" x14ac:dyDescent="0.25">
      <c r="A1025" t="s">
        <v>194</v>
      </c>
      <c r="B1025" t="s">
        <v>259</v>
      </c>
      <c r="C1025" t="s">
        <v>262</v>
      </c>
      <c r="D1025" t="s">
        <v>195</v>
      </c>
      <c r="E1025" s="53">
        <v>64875.390019999999</v>
      </c>
      <c r="F1025" s="53">
        <v>72087.782300000006</v>
      </c>
      <c r="G1025" s="53">
        <v>12145.92282</v>
      </c>
      <c r="H1025" s="46">
        <v>0.89994986600000004</v>
      </c>
      <c r="I1025" s="46">
        <v>0.168487952</v>
      </c>
    </row>
    <row r="1026" spans="1:9" x14ac:dyDescent="0.25">
      <c r="A1026" t="s">
        <v>194</v>
      </c>
      <c r="B1026" t="s">
        <v>263</v>
      </c>
      <c r="C1026" t="s">
        <v>264</v>
      </c>
      <c r="D1026" t="s">
        <v>195</v>
      </c>
      <c r="E1026" s="53">
        <v>26959.060990000002</v>
      </c>
      <c r="F1026" s="53">
        <v>58586.438000000002</v>
      </c>
      <c r="G1026" s="53">
        <v>2253.7463579999999</v>
      </c>
      <c r="H1026" s="46">
        <v>0.46015873099999999</v>
      </c>
      <c r="I1026" s="46">
        <v>3.8468738000000002E-2</v>
      </c>
    </row>
    <row r="1027" spans="1:9" x14ac:dyDescent="0.25">
      <c r="A1027" t="s">
        <v>194</v>
      </c>
      <c r="B1027" t="s">
        <v>259</v>
      </c>
      <c r="C1027" t="s">
        <v>265</v>
      </c>
      <c r="D1027" t="s">
        <v>195</v>
      </c>
      <c r="E1027" s="53">
        <v>62996.742080000004</v>
      </c>
      <c r="F1027" s="53">
        <v>73556.447750000007</v>
      </c>
      <c r="G1027" s="53">
        <v>19233.001489999999</v>
      </c>
      <c r="H1027" s="46">
        <v>0.85644078800000001</v>
      </c>
      <c r="I1027" s="46">
        <v>0.26147267899999999</v>
      </c>
    </row>
    <row r="1028" spans="1:9" x14ac:dyDescent="0.25">
      <c r="A1028" t="s">
        <v>194</v>
      </c>
      <c r="B1028" t="s">
        <v>259</v>
      </c>
      <c r="C1028" t="s">
        <v>266</v>
      </c>
      <c r="D1028" t="s">
        <v>195</v>
      </c>
      <c r="E1028" s="53">
        <v>55551.956409999999</v>
      </c>
      <c r="F1028" s="53">
        <v>62953.41545</v>
      </c>
      <c r="G1028" s="53">
        <v>14745</v>
      </c>
      <c r="H1028" s="46">
        <v>0.88242958699999996</v>
      </c>
      <c r="I1028" s="46">
        <v>0.234220811</v>
      </c>
    </row>
    <row r="1029" spans="1:9" x14ac:dyDescent="0.25">
      <c r="A1029" t="s">
        <v>194</v>
      </c>
      <c r="B1029" t="s">
        <v>259</v>
      </c>
      <c r="C1029" t="s">
        <v>267</v>
      </c>
      <c r="D1029" t="s">
        <v>195</v>
      </c>
      <c r="E1029" s="53">
        <v>43637.58771</v>
      </c>
      <c r="F1029" s="53">
        <v>52879.681709999997</v>
      </c>
      <c r="G1029" s="53">
        <v>17967</v>
      </c>
      <c r="H1029" s="46">
        <v>0.82522409900000004</v>
      </c>
      <c r="I1029" s="46">
        <v>0.33977133399999998</v>
      </c>
    </row>
    <row r="1030" spans="1:9" x14ac:dyDescent="0.25">
      <c r="A1030" t="s">
        <v>194</v>
      </c>
      <c r="B1030" t="s">
        <v>259</v>
      </c>
      <c r="C1030" t="s">
        <v>268</v>
      </c>
      <c r="D1030" t="s">
        <v>195</v>
      </c>
      <c r="E1030" s="53">
        <v>35723.333879999998</v>
      </c>
      <c r="F1030" s="53">
        <v>34346.371639999998</v>
      </c>
      <c r="G1030" s="53">
        <v>13002</v>
      </c>
      <c r="H1030" s="46">
        <v>1.0400904719999999</v>
      </c>
      <c r="I1030" s="46">
        <v>0.37855527</v>
      </c>
    </row>
    <row r="1031" spans="1:9" x14ac:dyDescent="0.25">
      <c r="A1031" t="s">
        <v>194</v>
      </c>
      <c r="B1031" t="s">
        <v>259</v>
      </c>
      <c r="C1031" t="s">
        <v>269</v>
      </c>
      <c r="D1031" t="s">
        <v>195</v>
      </c>
      <c r="E1031" s="53">
        <v>27628.270659999998</v>
      </c>
      <c r="F1031" s="53">
        <v>26932.90567</v>
      </c>
      <c r="G1031" s="53">
        <v>8402</v>
      </c>
      <c r="H1031" s="46">
        <v>1.025818417</v>
      </c>
      <c r="I1031" s="46">
        <v>0.311960399</v>
      </c>
    </row>
    <row r="1032" spans="1:9" x14ac:dyDescent="0.25">
      <c r="A1032" t="s">
        <v>194</v>
      </c>
      <c r="B1032" t="s">
        <v>259</v>
      </c>
      <c r="C1032" t="s">
        <v>270</v>
      </c>
      <c r="D1032" t="s">
        <v>195</v>
      </c>
      <c r="E1032" s="53">
        <v>31044.850289999998</v>
      </c>
      <c r="F1032" s="53">
        <v>25217.033230000001</v>
      </c>
      <c r="G1032" s="53">
        <v>8559</v>
      </c>
      <c r="H1032" s="46">
        <v>1.2311063719999999</v>
      </c>
      <c r="I1032" s="46">
        <v>0.33941344000000001</v>
      </c>
    </row>
    <row r="1033" spans="1:9" x14ac:dyDescent="0.25">
      <c r="A1033" t="s">
        <v>194</v>
      </c>
      <c r="B1033" t="s">
        <v>259</v>
      </c>
      <c r="C1033" t="s">
        <v>271</v>
      </c>
      <c r="D1033" t="s">
        <v>195</v>
      </c>
      <c r="E1033" s="53">
        <v>27585.870999999999</v>
      </c>
      <c r="F1033" s="53">
        <v>20706.146959999998</v>
      </c>
      <c r="G1033" s="53">
        <v>7976</v>
      </c>
      <c r="H1033" s="46">
        <v>1.3322551540000001</v>
      </c>
      <c r="I1033" s="46">
        <v>0.38519962299999999</v>
      </c>
    </row>
    <row r="1034" spans="1:9" x14ac:dyDescent="0.25">
      <c r="A1034" t="s">
        <v>194</v>
      </c>
      <c r="B1034" t="s">
        <v>263</v>
      </c>
      <c r="C1034" t="s">
        <v>272</v>
      </c>
      <c r="D1034" t="s">
        <v>195</v>
      </c>
      <c r="E1034" s="53">
        <v>17239.817770000001</v>
      </c>
      <c r="F1034" s="53">
        <v>33064.950219999999</v>
      </c>
      <c r="G1034" s="53">
        <v>2643</v>
      </c>
      <c r="H1034" s="46">
        <v>0.521392521</v>
      </c>
      <c r="I1034" s="46">
        <v>7.9933585000000001E-2</v>
      </c>
    </row>
    <row r="1035" spans="1:9" x14ac:dyDescent="0.25">
      <c r="A1035" t="s">
        <v>194</v>
      </c>
      <c r="B1035" t="s">
        <v>259</v>
      </c>
      <c r="C1035" t="s">
        <v>273</v>
      </c>
      <c r="D1035" t="s">
        <v>195</v>
      </c>
      <c r="E1035" s="53">
        <v>21511.090800000002</v>
      </c>
      <c r="F1035" s="53">
        <v>14926.00794</v>
      </c>
      <c r="G1035" s="53">
        <v>7817.2357549999997</v>
      </c>
      <c r="H1035" s="46">
        <v>1.4411817870000001</v>
      </c>
      <c r="I1035" s="46">
        <v>0.52373252000000003</v>
      </c>
    </row>
    <row r="1036" spans="1:9" x14ac:dyDescent="0.25">
      <c r="A1036" t="s">
        <v>194</v>
      </c>
      <c r="B1036" t="s">
        <v>259</v>
      </c>
      <c r="C1036" t="s">
        <v>274</v>
      </c>
      <c r="D1036" t="s">
        <v>195</v>
      </c>
      <c r="E1036" s="53">
        <v>6263.3661750000001</v>
      </c>
      <c r="F1036" s="53">
        <v>4877.6229460000004</v>
      </c>
      <c r="G1036" s="53">
        <v>7229.5256820000004</v>
      </c>
      <c r="H1036" s="46">
        <v>1.284102163</v>
      </c>
      <c r="I1036" s="46">
        <v>1.4821821529999999</v>
      </c>
    </row>
    <row r="1037" spans="1:9" x14ac:dyDescent="0.25">
      <c r="A1037" t="s">
        <v>194</v>
      </c>
      <c r="B1037" t="s">
        <v>259</v>
      </c>
      <c r="C1037" t="s">
        <v>275</v>
      </c>
      <c r="D1037" t="s">
        <v>195</v>
      </c>
      <c r="E1037" s="53">
        <v>27325.255430000001</v>
      </c>
      <c r="F1037" s="53">
        <v>17772.952410000002</v>
      </c>
      <c r="G1037" s="53">
        <v>7000.5198170000003</v>
      </c>
      <c r="H1037" s="46">
        <v>1.537462927</v>
      </c>
      <c r="I1037" s="46">
        <v>0.39388615100000002</v>
      </c>
    </row>
    <row r="1038" spans="1:9" x14ac:dyDescent="0.25">
      <c r="A1038" t="s">
        <v>194</v>
      </c>
      <c r="B1038" t="s">
        <v>276</v>
      </c>
      <c r="C1038" t="s">
        <v>277</v>
      </c>
      <c r="D1038" t="s">
        <v>195</v>
      </c>
      <c r="E1038" s="53">
        <v>36605.42398</v>
      </c>
      <c r="F1038" s="53">
        <v>72703.454230000003</v>
      </c>
      <c r="G1038" s="53">
        <v>13880.621779999999</v>
      </c>
      <c r="H1038" s="46">
        <v>0.50348947499999996</v>
      </c>
      <c r="I1038" s="46">
        <v>0.19092107699999999</v>
      </c>
    </row>
    <row r="1039" spans="1:9" x14ac:dyDescent="0.25">
      <c r="A1039" t="s">
        <v>194</v>
      </c>
      <c r="B1039" t="s">
        <v>259</v>
      </c>
      <c r="C1039" t="s">
        <v>278</v>
      </c>
      <c r="D1039" t="s">
        <v>195</v>
      </c>
      <c r="E1039" s="53">
        <v>7460.8133360000002</v>
      </c>
      <c r="F1039" s="53">
        <v>5746.6818649999996</v>
      </c>
      <c r="G1039" s="53">
        <v>6442.3787179999999</v>
      </c>
      <c r="H1039" s="46">
        <v>1.29828195</v>
      </c>
      <c r="I1039" s="46">
        <v>1.1210606169999999</v>
      </c>
    </row>
    <row r="1040" spans="1:9" x14ac:dyDescent="0.25">
      <c r="A1040" t="s">
        <v>194</v>
      </c>
      <c r="B1040" t="s">
        <v>259</v>
      </c>
      <c r="C1040" t="s">
        <v>279</v>
      </c>
      <c r="D1040" t="s">
        <v>195</v>
      </c>
      <c r="E1040" s="53">
        <v>14545.06457</v>
      </c>
      <c r="F1040" s="53">
        <v>10315.346670000001</v>
      </c>
      <c r="G1040" s="53">
        <v>6098</v>
      </c>
      <c r="H1040" s="46">
        <v>1.410041275</v>
      </c>
      <c r="I1040" s="46">
        <v>0.59115802799999995</v>
      </c>
    </row>
    <row r="1041" spans="1:9" x14ac:dyDescent="0.25">
      <c r="A1041" t="s">
        <v>97</v>
      </c>
      <c r="B1041" t="s">
        <v>259</v>
      </c>
      <c r="C1041" t="s">
        <v>260</v>
      </c>
      <c r="D1041" t="s">
        <v>320</v>
      </c>
      <c r="E1041" s="53">
        <v>319010.37180000002</v>
      </c>
      <c r="F1041" s="53">
        <v>662818.39469999995</v>
      </c>
      <c r="G1041" s="53">
        <v>513527</v>
      </c>
      <c r="H1041" s="46">
        <v>0.481293782</v>
      </c>
      <c r="I1041" s="46">
        <v>0.77476274700000003</v>
      </c>
    </row>
    <row r="1042" spans="1:9" x14ac:dyDescent="0.25">
      <c r="A1042" t="s">
        <v>97</v>
      </c>
      <c r="B1042" t="s">
        <v>259</v>
      </c>
      <c r="C1042" t="s">
        <v>262</v>
      </c>
      <c r="D1042" t="s">
        <v>320</v>
      </c>
      <c r="E1042" s="53">
        <v>468458.73869999999</v>
      </c>
      <c r="F1042" s="53">
        <v>810285.95510000002</v>
      </c>
      <c r="G1042" s="53">
        <v>784017</v>
      </c>
      <c r="H1042" s="46">
        <v>0.57814001999999998</v>
      </c>
      <c r="I1042" s="46">
        <v>0.96758063599999999</v>
      </c>
    </row>
    <row r="1043" spans="1:9" x14ac:dyDescent="0.25">
      <c r="A1043" t="s">
        <v>97</v>
      </c>
      <c r="B1043" t="s">
        <v>263</v>
      </c>
      <c r="C1043" t="s">
        <v>264</v>
      </c>
      <c r="D1043" t="s">
        <v>320</v>
      </c>
      <c r="E1043" s="53">
        <v>177185.78349999999</v>
      </c>
      <c r="F1043" s="53">
        <v>532845.52049999998</v>
      </c>
      <c r="G1043" s="53">
        <v>261469.04500000001</v>
      </c>
      <c r="H1043" s="46">
        <v>0.33252748999999998</v>
      </c>
      <c r="I1043" s="46">
        <v>0.49070328099999999</v>
      </c>
    </row>
    <row r="1044" spans="1:9" x14ac:dyDescent="0.25">
      <c r="A1044" t="s">
        <v>97</v>
      </c>
      <c r="B1044" t="s">
        <v>259</v>
      </c>
      <c r="C1044" t="s">
        <v>265</v>
      </c>
      <c r="D1044" t="s">
        <v>320</v>
      </c>
      <c r="E1044" s="53">
        <v>600682.60849999997</v>
      </c>
      <c r="F1044" s="53">
        <v>978274.0858</v>
      </c>
      <c r="G1044" s="53">
        <v>1251160</v>
      </c>
      <c r="H1044" s="46">
        <v>0.61402281599999997</v>
      </c>
      <c r="I1044" s="46">
        <v>1.278946277</v>
      </c>
    </row>
    <row r="1045" spans="1:9" x14ac:dyDescent="0.25">
      <c r="A1045" t="s">
        <v>97</v>
      </c>
      <c r="B1045" t="s">
        <v>259</v>
      </c>
      <c r="C1045" t="s">
        <v>266</v>
      </c>
      <c r="D1045" t="s">
        <v>320</v>
      </c>
      <c r="E1045" s="53">
        <v>689359.69499999995</v>
      </c>
      <c r="F1045" s="53">
        <v>927773.13300000003</v>
      </c>
      <c r="G1045" s="53">
        <v>1514701</v>
      </c>
      <c r="H1045" s="46">
        <v>0.74302614600000005</v>
      </c>
      <c r="I1045" s="46">
        <v>1.63262003</v>
      </c>
    </row>
    <row r="1046" spans="1:9" x14ac:dyDescent="0.25">
      <c r="A1046" t="s">
        <v>97</v>
      </c>
      <c r="B1046" t="s">
        <v>259</v>
      </c>
      <c r="C1046" t="s">
        <v>267</v>
      </c>
      <c r="D1046" t="s">
        <v>320</v>
      </c>
      <c r="E1046" s="53">
        <v>600831.12849999999</v>
      </c>
      <c r="F1046" s="53">
        <v>796381.57949999999</v>
      </c>
      <c r="G1046" s="53">
        <v>1613738</v>
      </c>
      <c r="H1046" s="46">
        <v>0.75445131300000001</v>
      </c>
      <c r="I1046" s="46">
        <v>2.0263376769999999</v>
      </c>
    </row>
    <row r="1047" spans="1:9" x14ac:dyDescent="0.25">
      <c r="A1047" t="s">
        <v>97</v>
      </c>
      <c r="B1047" t="s">
        <v>259</v>
      </c>
      <c r="C1047" t="s">
        <v>268</v>
      </c>
      <c r="D1047" t="s">
        <v>320</v>
      </c>
      <c r="E1047" s="53">
        <v>930667.22950000002</v>
      </c>
      <c r="F1047" s="53">
        <v>1116482.0930000001</v>
      </c>
      <c r="G1047" s="53">
        <v>2000369</v>
      </c>
      <c r="H1047" s="46">
        <v>0.83357112</v>
      </c>
      <c r="I1047" s="46">
        <v>1.791671368</v>
      </c>
    </row>
    <row r="1048" spans="1:9" x14ac:dyDescent="0.25">
      <c r="A1048" t="s">
        <v>97</v>
      </c>
      <c r="B1048" t="s">
        <v>259</v>
      </c>
      <c r="C1048" t="s">
        <v>269</v>
      </c>
      <c r="D1048" t="s">
        <v>320</v>
      </c>
      <c r="E1048" s="53">
        <v>900506.50199999998</v>
      </c>
      <c r="F1048" s="53">
        <v>942164.16339999996</v>
      </c>
      <c r="G1048" s="53">
        <v>2369778</v>
      </c>
      <c r="H1048" s="46">
        <v>0.95578513499999995</v>
      </c>
      <c r="I1048" s="46">
        <v>2.5152495629999998</v>
      </c>
    </row>
    <row r="1049" spans="1:9" x14ac:dyDescent="0.25">
      <c r="A1049" t="s">
        <v>97</v>
      </c>
      <c r="B1049" t="s">
        <v>259</v>
      </c>
      <c r="C1049" t="s">
        <v>270</v>
      </c>
      <c r="D1049" t="s">
        <v>320</v>
      </c>
      <c r="E1049" s="53">
        <v>1014499.287</v>
      </c>
      <c r="F1049" s="53">
        <v>910692.59880000004</v>
      </c>
      <c r="G1049" s="53">
        <v>2738190</v>
      </c>
      <c r="H1049" s="46">
        <v>1.1139865289999999</v>
      </c>
      <c r="I1049" s="46">
        <v>3.006711599</v>
      </c>
    </row>
    <row r="1050" spans="1:9" x14ac:dyDescent="0.25">
      <c r="A1050" t="s">
        <v>97</v>
      </c>
      <c r="B1050" t="s">
        <v>259</v>
      </c>
      <c r="C1050" t="s">
        <v>271</v>
      </c>
      <c r="D1050" t="s">
        <v>320</v>
      </c>
      <c r="E1050" s="53">
        <v>1067754.57</v>
      </c>
      <c r="F1050" s="53">
        <v>882563.57819999999</v>
      </c>
      <c r="G1050" s="53">
        <v>2892210</v>
      </c>
      <c r="H1050" s="46">
        <v>1.2098330319999999</v>
      </c>
      <c r="I1050" s="46">
        <v>3.277055695</v>
      </c>
    </row>
    <row r="1051" spans="1:9" x14ac:dyDescent="0.25">
      <c r="A1051" t="s">
        <v>97</v>
      </c>
      <c r="B1051" t="s">
        <v>263</v>
      </c>
      <c r="C1051" t="s">
        <v>272</v>
      </c>
      <c r="D1051" t="s">
        <v>320</v>
      </c>
      <c r="E1051" s="53">
        <v>286071.01510000002</v>
      </c>
      <c r="F1051" s="53">
        <v>526757.55090000003</v>
      </c>
      <c r="G1051" s="53">
        <v>595400</v>
      </c>
      <c r="H1051" s="46">
        <v>0.54307909700000001</v>
      </c>
      <c r="I1051" s="46">
        <v>1.1303112769999999</v>
      </c>
    </row>
    <row r="1052" spans="1:9" x14ac:dyDescent="0.25">
      <c r="A1052" t="s">
        <v>97</v>
      </c>
      <c r="B1052" t="s">
        <v>259</v>
      </c>
      <c r="C1052" t="s">
        <v>273</v>
      </c>
      <c r="D1052" t="s">
        <v>320</v>
      </c>
      <c r="E1052" s="53">
        <v>719197.99230000004</v>
      </c>
      <c r="F1052" s="53">
        <v>488347.3493</v>
      </c>
      <c r="G1052" s="53">
        <v>2881312.943</v>
      </c>
      <c r="H1052" s="46">
        <v>1.4727181250000001</v>
      </c>
      <c r="I1052" s="46">
        <v>5.9001301990000004</v>
      </c>
    </row>
    <row r="1053" spans="1:9" x14ac:dyDescent="0.25">
      <c r="A1053" t="s">
        <v>97</v>
      </c>
      <c r="B1053" t="s">
        <v>259</v>
      </c>
      <c r="C1053" t="s">
        <v>274</v>
      </c>
      <c r="D1053" t="s">
        <v>320</v>
      </c>
      <c r="E1053" s="53">
        <v>515664.01289999997</v>
      </c>
      <c r="F1053" s="53">
        <v>345478.86</v>
      </c>
      <c r="G1053" s="53">
        <v>2882830.5040000002</v>
      </c>
      <c r="H1053" s="46">
        <v>1.49260656</v>
      </c>
      <c r="I1053" s="46">
        <v>8.3444483540000007</v>
      </c>
    </row>
    <row r="1054" spans="1:9" x14ac:dyDescent="0.25">
      <c r="A1054" t="s">
        <v>97</v>
      </c>
      <c r="B1054" t="s">
        <v>259</v>
      </c>
      <c r="C1054" t="s">
        <v>275</v>
      </c>
      <c r="D1054" t="s">
        <v>320</v>
      </c>
      <c r="E1054" s="53">
        <v>721968.4682</v>
      </c>
      <c r="F1054" s="53">
        <v>458809.45390000002</v>
      </c>
      <c r="G1054" s="53">
        <v>2825616.2620000001</v>
      </c>
      <c r="H1054" s="46">
        <v>1.5735692939999999</v>
      </c>
      <c r="I1054" s="46">
        <v>6.1585833479999996</v>
      </c>
    </row>
    <row r="1055" spans="1:9" x14ac:dyDescent="0.25">
      <c r="A1055" t="s">
        <v>97</v>
      </c>
      <c r="B1055" t="s">
        <v>276</v>
      </c>
      <c r="C1055" t="s">
        <v>277</v>
      </c>
      <c r="D1055" t="s">
        <v>320</v>
      </c>
      <c r="E1055" s="53">
        <v>671879.20299999998</v>
      </c>
      <c r="F1055" s="53">
        <v>1025664.083</v>
      </c>
      <c r="G1055" s="53">
        <v>1350031.6880000001</v>
      </c>
      <c r="H1055" s="46">
        <v>0.65506749600000003</v>
      </c>
      <c r="I1055" s="46">
        <v>1.316251305</v>
      </c>
    </row>
    <row r="1056" spans="1:9" x14ac:dyDescent="0.25">
      <c r="A1056" t="s">
        <v>97</v>
      </c>
      <c r="B1056" t="s">
        <v>259</v>
      </c>
      <c r="C1056" t="s">
        <v>278</v>
      </c>
      <c r="D1056" t="s">
        <v>320</v>
      </c>
      <c r="E1056" s="53">
        <v>1059799.885</v>
      </c>
      <c r="F1056" s="53">
        <v>615565.88359999994</v>
      </c>
      <c r="G1056" s="53">
        <v>2895589.997</v>
      </c>
      <c r="H1056" s="46">
        <v>1.7216676769999999</v>
      </c>
      <c r="I1056" s="46">
        <v>4.7039481460000001</v>
      </c>
    </row>
    <row r="1057" spans="1:9" x14ac:dyDescent="0.25">
      <c r="A1057" t="s">
        <v>97</v>
      </c>
      <c r="B1057" t="s">
        <v>259</v>
      </c>
      <c r="C1057" t="s">
        <v>279</v>
      </c>
      <c r="D1057" t="s">
        <v>320</v>
      </c>
      <c r="E1057" s="53">
        <v>1042577.647</v>
      </c>
      <c r="F1057" s="53">
        <v>586878.41310000001</v>
      </c>
      <c r="G1057" s="53">
        <v>3036121</v>
      </c>
      <c r="H1057" s="46">
        <v>1.7764798020000001</v>
      </c>
      <c r="I1057" s="46">
        <v>5.1733390300000002</v>
      </c>
    </row>
    <row r="1058" spans="1:9" x14ac:dyDescent="0.25">
      <c r="A1058" t="s">
        <v>196</v>
      </c>
      <c r="B1058" t="s">
        <v>259</v>
      </c>
      <c r="C1058" t="s">
        <v>260</v>
      </c>
      <c r="D1058" t="s">
        <v>321</v>
      </c>
      <c r="E1058" s="53">
        <v>81911.571330000006</v>
      </c>
      <c r="F1058" s="53">
        <v>171338.83929999999</v>
      </c>
      <c r="G1058" s="53">
        <v>57374</v>
      </c>
      <c r="H1058" s="46">
        <v>0.47806773800000002</v>
      </c>
      <c r="I1058" s="46">
        <v>0.33485694300000002</v>
      </c>
    </row>
    <row r="1059" spans="1:9" x14ac:dyDescent="0.25">
      <c r="A1059" t="s">
        <v>196</v>
      </c>
      <c r="B1059" t="s">
        <v>259</v>
      </c>
      <c r="C1059" t="s">
        <v>262</v>
      </c>
      <c r="D1059" t="s">
        <v>321</v>
      </c>
      <c r="E1059" s="53">
        <v>111042.10950000001</v>
      </c>
      <c r="F1059" s="53">
        <v>208634.7499</v>
      </c>
      <c r="G1059" s="53">
        <v>98244</v>
      </c>
      <c r="H1059" s="46">
        <v>0.53223209199999999</v>
      </c>
      <c r="I1059" s="46">
        <v>0.47088991699999999</v>
      </c>
    </row>
    <row r="1060" spans="1:9" x14ac:dyDescent="0.25">
      <c r="A1060" t="s">
        <v>196</v>
      </c>
      <c r="B1060" t="s">
        <v>263</v>
      </c>
      <c r="C1060" t="s">
        <v>264</v>
      </c>
      <c r="D1060" t="s">
        <v>321</v>
      </c>
      <c r="E1060" s="53">
        <v>48380.626980000001</v>
      </c>
      <c r="F1060" s="53">
        <v>128684.08</v>
      </c>
      <c r="G1060" s="53">
        <v>33099.65526</v>
      </c>
      <c r="H1060" s="46">
        <v>0.375964354</v>
      </c>
      <c r="I1060" s="46">
        <v>0.25721639600000001</v>
      </c>
    </row>
    <row r="1061" spans="1:9" x14ac:dyDescent="0.25">
      <c r="A1061" t="s">
        <v>196</v>
      </c>
      <c r="B1061" t="s">
        <v>259</v>
      </c>
      <c r="C1061" t="s">
        <v>265</v>
      </c>
      <c r="D1061" t="s">
        <v>321</v>
      </c>
      <c r="E1061" s="53">
        <v>124380.1912</v>
      </c>
      <c r="F1061" s="53">
        <v>225812.8977</v>
      </c>
      <c r="G1061" s="53">
        <v>131891</v>
      </c>
      <c r="H1061" s="46">
        <v>0.550810837</v>
      </c>
      <c r="I1061" s="46">
        <v>0.58407204099999999</v>
      </c>
    </row>
    <row r="1062" spans="1:9" x14ac:dyDescent="0.25">
      <c r="A1062" t="s">
        <v>196</v>
      </c>
      <c r="B1062" t="s">
        <v>259</v>
      </c>
      <c r="C1062" t="s">
        <v>266</v>
      </c>
      <c r="D1062" t="s">
        <v>321</v>
      </c>
      <c r="E1062" s="53">
        <v>162132.22750000001</v>
      </c>
      <c r="F1062" s="53">
        <v>228458.90650000001</v>
      </c>
      <c r="G1062" s="53">
        <v>173351</v>
      </c>
      <c r="H1062" s="46">
        <v>0.70967785800000005</v>
      </c>
      <c r="I1062" s="46">
        <v>0.75878416199999998</v>
      </c>
    </row>
    <row r="1063" spans="1:9" x14ac:dyDescent="0.25">
      <c r="A1063" t="s">
        <v>196</v>
      </c>
      <c r="B1063" t="s">
        <v>259</v>
      </c>
      <c r="C1063" t="s">
        <v>267</v>
      </c>
      <c r="D1063" t="s">
        <v>321</v>
      </c>
      <c r="E1063" s="53">
        <v>163763.17739999999</v>
      </c>
      <c r="F1063" s="53">
        <v>217080.9069</v>
      </c>
      <c r="G1063" s="53">
        <v>216868</v>
      </c>
      <c r="H1063" s="46">
        <v>0.75438775199999997</v>
      </c>
      <c r="I1063" s="46">
        <v>0.99901922799999998</v>
      </c>
    </row>
    <row r="1064" spans="1:9" x14ac:dyDescent="0.25">
      <c r="A1064" t="s">
        <v>196</v>
      </c>
      <c r="B1064" t="s">
        <v>259</v>
      </c>
      <c r="C1064" t="s">
        <v>268</v>
      </c>
      <c r="D1064" t="s">
        <v>321</v>
      </c>
      <c r="E1064" s="53">
        <v>173183.36799999999</v>
      </c>
      <c r="F1064" s="53">
        <v>207961.39840000001</v>
      </c>
      <c r="G1064" s="53">
        <v>250982</v>
      </c>
      <c r="H1064" s="46">
        <v>0.83276689500000001</v>
      </c>
      <c r="I1064" s="46">
        <v>1.2068682070000001</v>
      </c>
    </row>
    <row r="1065" spans="1:9" x14ac:dyDescent="0.25">
      <c r="A1065" t="s">
        <v>196</v>
      </c>
      <c r="B1065" t="s">
        <v>259</v>
      </c>
      <c r="C1065" t="s">
        <v>269</v>
      </c>
      <c r="D1065" t="s">
        <v>321</v>
      </c>
      <c r="E1065" s="53">
        <v>178938.03529999999</v>
      </c>
      <c r="F1065" s="53">
        <v>200857.0275</v>
      </c>
      <c r="G1065" s="53">
        <v>281476</v>
      </c>
      <c r="H1065" s="46">
        <v>0.89087266499999995</v>
      </c>
      <c r="I1065" s="46">
        <v>1.401374916</v>
      </c>
    </row>
    <row r="1066" spans="1:9" x14ac:dyDescent="0.25">
      <c r="A1066" t="s">
        <v>196</v>
      </c>
      <c r="B1066" t="s">
        <v>259</v>
      </c>
      <c r="C1066" t="s">
        <v>270</v>
      </c>
      <c r="D1066" t="s">
        <v>321</v>
      </c>
      <c r="E1066" s="53">
        <v>195154.36550000001</v>
      </c>
      <c r="F1066" s="53">
        <v>186489.83730000001</v>
      </c>
      <c r="G1066" s="53">
        <v>329244</v>
      </c>
      <c r="H1066" s="46">
        <v>1.046461128</v>
      </c>
      <c r="I1066" s="46">
        <v>1.765479582</v>
      </c>
    </row>
    <row r="1067" spans="1:9" x14ac:dyDescent="0.25">
      <c r="A1067" t="s">
        <v>196</v>
      </c>
      <c r="B1067" t="s">
        <v>259</v>
      </c>
      <c r="C1067" t="s">
        <v>271</v>
      </c>
      <c r="D1067" t="s">
        <v>321</v>
      </c>
      <c r="E1067" s="53">
        <v>233662.67800000001</v>
      </c>
      <c r="F1067" s="53">
        <v>200670.8743</v>
      </c>
      <c r="G1067" s="53">
        <v>356150</v>
      </c>
      <c r="H1067" s="46">
        <v>1.164407535</v>
      </c>
      <c r="I1067" s="46">
        <v>1.774796673</v>
      </c>
    </row>
    <row r="1068" spans="1:9" x14ac:dyDescent="0.25">
      <c r="A1068" t="s">
        <v>196</v>
      </c>
      <c r="B1068" t="s">
        <v>263</v>
      </c>
      <c r="C1068" t="s">
        <v>272</v>
      </c>
      <c r="D1068" t="s">
        <v>321</v>
      </c>
      <c r="E1068" s="53">
        <v>95220.10901</v>
      </c>
      <c r="F1068" s="53">
        <v>156877.99170000001</v>
      </c>
      <c r="G1068" s="53">
        <v>130200</v>
      </c>
      <c r="H1068" s="46">
        <v>0.60696919900000001</v>
      </c>
      <c r="I1068" s="46">
        <v>0.82994433199999995</v>
      </c>
    </row>
    <row r="1069" spans="1:9" x14ac:dyDescent="0.25">
      <c r="A1069" t="s">
        <v>196</v>
      </c>
      <c r="B1069" t="s">
        <v>259</v>
      </c>
      <c r="C1069" t="s">
        <v>273</v>
      </c>
      <c r="D1069" t="s">
        <v>321</v>
      </c>
      <c r="E1069" s="53">
        <v>186759.8561</v>
      </c>
      <c r="F1069" s="53">
        <v>119935.4408</v>
      </c>
      <c r="G1069" s="53">
        <v>349831.0097</v>
      </c>
      <c r="H1069" s="46">
        <v>1.5571698810000001</v>
      </c>
      <c r="I1069" s="46">
        <v>2.9168276479999999</v>
      </c>
    </row>
    <row r="1070" spans="1:9" x14ac:dyDescent="0.25">
      <c r="A1070" t="s">
        <v>196</v>
      </c>
      <c r="B1070" t="s">
        <v>259</v>
      </c>
      <c r="C1070" t="s">
        <v>274</v>
      </c>
      <c r="D1070" t="s">
        <v>321</v>
      </c>
      <c r="E1070" s="53">
        <v>180681.61859999999</v>
      </c>
      <c r="F1070" s="53">
        <v>107668.74370000001</v>
      </c>
      <c r="G1070" s="53">
        <v>358251.57049999997</v>
      </c>
      <c r="H1070" s="46">
        <v>1.6781250759999999</v>
      </c>
      <c r="I1070" s="46">
        <v>3.327349779</v>
      </c>
    </row>
    <row r="1071" spans="1:9" x14ac:dyDescent="0.25">
      <c r="A1071" t="s">
        <v>196</v>
      </c>
      <c r="B1071" t="s">
        <v>259</v>
      </c>
      <c r="C1071" t="s">
        <v>275</v>
      </c>
      <c r="D1071" t="s">
        <v>321</v>
      </c>
      <c r="E1071" s="53">
        <v>254079.14550000001</v>
      </c>
      <c r="F1071" s="53">
        <v>146276.62179999999</v>
      </c>
      <c r="G1071" s="53">
        <v>354920.71480000002</v>
      </c>
      <c r="H1071" s="46">
        <v>1.7369771220000001</v>
      </c>
      <c r="I1071" s="46">
        <v>2.426366636</v>
      </c>
    </row>
    <row r="1072" spans="1:9" x14ac:dyDescent="0.25">
      <c r="A1072" t="s">
        <v>196</v>
      </c>
      <c r="B1072" t="s">
        <v>276</v>
      </c>
      <c r="C1072" t="s">
        <v>277</v>
      </c>
      <c r="D1072" t="s">
        <v>321</v>
      </c>
      <c r="E1072" s="53">
        <v>99466.554810000001</v>
      </c>
      <c r="F1072" s="53">
        <v>148323.54130000001</v>
      </c>
      <c r="G1072" s="53">
        <v>133922.4498</v>
      </c>
      <c r="H1072" s="46">
        <v>0.67060531300000004</v>
      </c>
      <c r="I1072" s="46">
        <v>0.90290758100000001</v>
      </c>
    </row>
    <row r="1073" spans="1:9" x14ac:dyDescent="0.25">
      <c r="A1073" t="s">
        <v>196</v>
      </c>
      <c r="B1073" t="s">
        <v>259</v>
      </c>
      <c r="C1073" t="s">
        <v>278</v>
      </c>
      <c r="D1073" t="s">
        <v>321</v>
      </c>
      <c r="E1073" s="53">
        <v>350313.30660000001</v>
      </c>
      <c r="F1073" s="53">
        <v>183415.23240000001</v>
      </c>
      <c r="G1073" s="53">
        <v>366726.11849999998</v>
      </c>
      <c r="H1073" s="46">
        <v>1.9099466389999999</v>
      </c>
      <c r="I1073" s="46">
        <v>1.9994310930000001</v>
      </c>
    </row>
    <row r="1074" spans="1:9" x14ac:dyDescent="0.25">
      <c r="A1074" t="s">
        <v>196</v>
      </c>
      <c r="B1074" t="s">
        <v>259</v>
      </c>
      <c r="C1074" t="s">
        <v>279</v>
      </c>
      <c r="D1074" t="s">
        <v>321</v>
      </c>
      <c r="E1074" s="53">
        <v>298160.66680000001</v>
      </c>
      <c r="F1074" s="53">
        <v>159066.5171</v>
      </c>
      <c r="G1074" s="53">
        <v>378944</v>
      </c>
      <c r="H1074" s="46">
        <v>1.874440154</v>
      </c>
      <c r="I1074" s="46">
        <v>2.3822989699999999</v>
      </c>
    </row>
    <row r="1075" spans="1:9" x14ac:dyDescent="0.25">
      <c r="A1075" t="s">
        <v>198</v>
      </c>
      <c r="B1075" t="s">
        <v>259</v>
      </c>
      <c r="C1075" t="s">
        <v>260</v>
      </c>
      <c r="D1075" t="s">
        <v>199</v>
      </c>
      <c r="E1075" s="53">
        <v>22468.27478</v>
      </c>
      <c r="F1075" s="53">
        <v>36720.214260000001</v>
      </c>
      <c r="G1075" s="53">
        <v>85244.017850000004</v>
      </c>
      <c r="H1075" s="46">
        <v>0.61187755099999996</v>
      </c>
      <c r="I1075" s="46">
        <v>2.321446635</v>
      </c>
    </row>
    <row r="1076" spans="1:9" x14ac:dyDescent="0.25">
      <c r="A1076" t="s">
        <v>198</v>
      </c>
      <c r="B1076" t="s">
        <v>259</v>
      </c>
      <c r="C1076" t="s">
        <v>262</v>
      </c>
      <c r="D1076" t="s">
        <v>199</v>
      </c>
      <c r="E1076" s="53">
        <v>30271.588</v>
      </c>
      <c r="F1076" s="53">
        <v>49759.23747</v>
      </c>
      <c r="G1076" s="53">
        <v>149604</v>
      </c>
      <c r="H1076" s="46">
        <v>0.60836117099999998</v>
      </c>
      <c r="I1076" s="46">
        <v>3.0065573269999999</v>
      </c>
    </row>
    <row r="1077" spans="1:9" x14ac:dyDescent="0.25">
      <c r="A1077" t="s">
        <v>198</v>
      </c>
      <c r="B1077" t="s">
        <v>263</v>
      </c>
      <c r="C1077" t="s">
        <v>264</v>
      </c>
      <c r="D1077" t="s">
        <v>199</v>
      </c>
      <c r="E1077" s="53">
        <v>20512.714319999999</v>
      </c>
      <c r="F1077" s="53">
        <v>39022.865290000002</v>
      </c>
      <c r="G1077" s="53">
        <v>62692.10325</v>
      </c>
      <c r="H1077" s="46">
        <v>0.52565884600000001</v>
      </c>
      <c r="I1077" s="46">
        <v>1.6065479250000001</v>
      </c>
    </row>
    <row r="1078" spans="1:9" x14ac:dyDescent="0.25">
      <c r="A1078" t="s">
        <v>198</v>
      </c>
      <c r="B1078" t="s">
        <v>259</v>
      </c>
      <c r="C1078" t="s">
        <v>265</v>
      </c>
      <c r="D1078" t="s">
        <v>199</v>
      </c>
      <c r="E1078" s="53">
        <v>57305.060649999999</v>
      </c>
      <c r="F1078" s="53">
        <v>77141.035759999999</v>
      </c>
      <c r="G1078" s="53">
        <v>371799</v>
      </c>
      <c r="H1078" s="46">
        <v>0.74286091799999998</v>
      </c>
      <c r="I1078" s="46">
        <v>4.819730463</v>
      </c>
    </row>
    <row r="1079" spans="1:9" x14ac:dyDescent="0.25">
      <c r="A1079" t="s">
        <v>198</v>
      </c>
      <c r="B1079" t="s">
        <v>259</v>
      </c>
      <c r="C1079" t="s">
        <v>266</v>
      </c>
      <c r="D1079" t="s">
        <v>199</v>
      </c>
      <c r="E1079" s="53">
        <v>89116.648920000007</v>
      </c>
      <c r="F1079" s="53">
        <v>79669.971999999994</v>
      </c>
      <c r="G1079" s="53">
        <v>490402</v>
      </c>
      <c r="H1079" s="46">
        <v>1.1185726149999999</v>
      </c>
      <c r="I1079" s="46">
        <v>6.1554182549999998</v>
      </c>
    </row>
    <row r="1080" spans="1:9" x14ac:dyDescent="0.25">
      <c r="A1080" t="s">
        <v>198</v>
      </c>
      <c r="B1080" t="s">
        <v>259</v>
      </c>
      <c r="C1080" t="s">
        <v>267</v>
      </c>
      <c r="D1080" t="s">
        <v>199</v>
      </c>
      <c r="E1080" s="53">
        <v>81030.613360000003</v>
      </c>
      <c r="F1080" s="53">
        <v>69489.974289999998</v>
      </c>
      <c r="G1080" s="53">
        <v>488808</v>
      </c>
      <c r="H1080" s="46">
        <v>1.166076318</v>
      </c>
      <c r="I1080" s="46">
        <v>7.0342233529999998</v>
      </c>
    </row>
    <row r="1081" spans="1:9" x14ac:dyDescent="0.25">
      <c r="A1081" t="s">
        <v>198</v>
      </c>
      <c r="B1081" t="s">
        <v>259</v>
      </c>
      <c r="C1081" t="s">
        <v>268</v>
      </c>
      <c r="D1081" t="s">
        <v>199</v>
      </c>
      <c r="E1081" s="53">
        <v>126971.18150000001</v>
      </c>
      <c r="F1081" s="53">
        <v>95615.887959999993</v>
      </c>
      <c r="G1081" s="53">
        <v>642840</v>
      </c>
      <c r="H1081" s="46">
        <v>1.327929742</v>
      </c>
      <c r="I1081" s="46">
        <v>6.7231504480000002</v>
      </c>
    </row>
    <row r="1082" spans="1:9" x14ac:dyDescent="0.25">
      <c r="A1082" t="s">
        <v>198</v>
      </c>
      <c r="B1082" t="s">
        <v>259</v>
      </c>
      <c r="C1082" t="s">
        <v>269</v>
      </c>
      <c r="D1082" t="s">
        <v>199</v>
      </c>
      <c r="E1082" s="53">
        <v>157491.179</v>
      </c>
      <c r="F1082" s="53">
        <v>105634.8409</v>
      </c>
      <c r="G1082" s="53">
        <v>871650</v>
      </c>
      <c r="H1082" s="46">
        <v>1.4909018430000001</v>
      </c>
      <c r="I1082" s="46">
        <v>8.2515389110000008</v>
      </c>
    </row>
    <row r="1083" spans="1:9" x14ac:dyDescent="0.25">
      <c r="A1083" t="s">
        <v>198</v>
      </c>
      <c r="B1083" t="s">
        <v>259</v>
      </c>
      <c r="C1083" t="s">
        <v>270</v>
      </c>
      <c r="D1083" t="s">
        <v>199</v>
      </c>
      <c r="E1083" s="53">
        <v>168281.31099999999</v>
      </c>
      <c r="F1083" s="53">
        <v>97654.135680000007</v>
      </c>
      <c r="G1083" s="53">
        <v>1069390</v>
      </c>
      <c r="H1083" s="46">
        <v>1.7232379339999999</v>
      </c>
      <c r="I1083" s="46">
        <v>10.95079069</v>
      </c>
    </row>
    <row r="1084" spans="1:9" x14ac:dyDescent="0.25">
      <c r="A1084" t="s">
        <v>198</v>
      </c>
      <c r="B1084" t="s">
        <v>259</v>
      </c>
      <c r="C1084" t="s">
        <v>271</v>
      </c>
      <c r="D1084" t="s">
        <v>199</v>
      </c>
      <c r="E1084" s="53">
        <v>172266.76300000001</v>
      </c>
      <c r="F1084" s="53">
        <v>90300.378779999999</v>
      </c>
      <c r="G1084" s="53">
        <v>1183989</v>
      </c>
      <c r="H1084" s="46">
        <v>1.907708089</v>
      </c>
      <c r="I1084" s="46">
        <v>13.11167258</v>
      </c>
    </row>
    <row r="1085" spans="1:9" x14ac:dyDescent="0.25">
      <c r="A1085" t="s">
        <v>198</v>
      </c>
      <c r="B1085" t="s">
        <v>263</v>
      </c>
      <c r="C1085" t="s">
        <v>272</v>
      </c>
      <c r="D1085" t="s">
        <v>199</v>
      </c>
      <c r="E1085" s="53">
        <v>28135.107840000001</v>
      </c>
      <c r="F1085" s="53">
        <v>25753.959650000001</v>
      </c>
      <c r="G1085" s="53">
        <v>195200</v>
      </c>
      <c r="H1085" s="46">
        <v>1.0924575569999999</v>
      </c>
      <c r="I1085" s="46">
        <v>7.5794170159999998</v>
      </c>
    </row>
    <row r="1086" spans="1:9" x14ac:dyDescent="0.25">
      <c r="A1086" t="s">
        <v>198</v>
      </c>
      <c r="B1086" t="s">
        <v>259</v>
      </c>
      <c r="C1086" t="s">
        <v>273</v>
      </c>
      <c r="D1086" t="s">
        <v>199</v>
      </c>
      <c r="E1086" s="53">
        <v>107076.37330000001</v>
      </c>
      <c r="F1086" s="53">
        <v>53682.487070000003</v>
      </c>
      <c r="G1086" s="53">
        <v>1178362.4129999999</v>
      </c>
      <c r="H1086" s="46">
        <v>1.9946239290000001</v>
      </c>
      <c r="I1086" s="46">
        <v>21.950592780000001</v>
      </c>
    </row>
    <row r="1087" spans="1:9" x14ac:dyDescent="0.25">
      <c r="A1087" t="s">
        <v>198</v>
      </c>
      <c r="B1087" t="s">
        <v>259</v>
      </c>
      <c r="C1087" t="s">
        <v>274</v>
      </c>
      <c r="D1087" t="s">
        <v>199</v>
      </c>
      <c r="E1087" s="53">
        <v>75886.880510000003</v>
      </c>
      <c r="F1087" s="53">
        <v>31179.844010000001</v>
      </c>
      <c r="G1087" s="53">
        <v>1188119.1100000001</v>
      </c>
      <c r="H1087" s="46">
        <v>2.4338441359999998</v>
      </c>
      <c r="I1087" s="46">
        <v>38.105357730000001</v>
      </c>
    </row>
    <row r="1088" spans="1:9" x14ac:dyDescent="0.25">
      <c r="A1088" t="s">
        <v>198</v>
      </c>
      <c r="B1088" t="s">
        <v>259</v>
      </c>
      <c r="C1088" t="s">
        <v>275</v>
      </c>
      <c r="D1088" t="s">
        <v>199</v>
      </c>
      <c r="E1088" s="53">
        <v>92208.653309999994</v>
      </c>
      <c r="F1088" s="53">
        <v>39831.954890000001</v>
      </c>
      <c r="G1088" s="53">
        <v>1162151.692</v>
      </c>
      <c r="H1088" s="46">
        <v>2.3149416980000002</v>
      </c>
      <c r="I1088" s="46">
        <v>29.176365950000001</v>
      </c>
    </row>
    <row r="1089" spans="1:9" x14ac:dyDescent="0.25">
      <c r="A1089" t="s">
        <v>198</v>
      </c>
      <c r="B1089" t="s">
        <v>276</v>
      </c>
      <c r="C1089" t="s">
        <v>277</v>
      </c>
      <c r="D1089" t="s">
        <v>199</v>
      </c>
      <c r="E1089" s="53">
        <v>64014.77519</v>
      </c>
      <c r="F1089" s="53">
        <v>42794.016530000001</v>
      </c>
      <c r="G1089" s="53">
        <v>359814.73680000001</v>
      </c>
      <c r="H1089" s="46">
        <v>1.495881443</v>
      </c>
      <c r="I1089" s="46">
        <v>8.4080618269999992</v>
      </c>
    </row>
    <row r="1090" spans="1:9" x14ac:dyDescent="0.25">
      <c r="A1090" t="s">
        <v>198</v>
      </c>
      <c r="B1090" t="s">
        <v>259</v>
      </c>
      <c r="C1090" t="s">
        <v>278</v>
      </c>
      <c r="D1090" t="s">
        <v>199</v>
      </c>
      <c r="E1090" s="53">
        <v>134784.9583</v>
      </c>
      <c r="F1090" s="53">
        <v>52665.730750000002</v>
      </c>
      <c r="G1090" s="53">
        <v>1182844.9069999999</v>
      </c>
      <c r="H1090" s="46">
        <v>2.5592535490000001</v>
      </c>
      <c r="I1090" s="46">
        <v>22.459479630000001</v>
      </c>
    </row>
    <row r="1091" spans="1:9" x14ac:dyDescent="0.25">
      <c r="A1091" t="s">
        <v>198</v>
      </c>
      <c r="B1091" t="s">
        <v>259</v>
      </c>
      <c r="C1091" t="s">
        <v>279</v>
      </c>
      <c r="D1091" t="s">
        <v>199</v>
      </c>
      <c r="E1091" s="53">
        <v>141946.94380000001</v>
      </c>
      <c r="F1091" s="53">
        <v>49013.207119999999</v>
      </c>
      <c r="G1091" s="53">
        <v>1231332</v>
      </c>
      <c r="H1091" s="46">
        <v>2.8960958109999999</v>
      </c>
      <c r="I1091" s="46">
        <v>25.122453159999999</v>
      </c>
    </row>
    <row r="1092" spans="1:9" x14ac:dyDescent="0.25">
      <c r="A1092" t="s">
        <v>200</v>
      </c>
      <c r="B1092" t="s">
        <v>259</v>
      </c>
      <c r="C1092" t="s">
        <v>260</v>
      </c>
      <c r="D1092" t="s">
        <v>201</v>
      </c>
      <c r="E1092" s="53">
        <v>70257.180959999998</v>
      </c>
      <c r="F1092" s="53">
        <v>176389.76070000001</v>
      </c>
      <c r="G1092" s="53">
        <v>177460</v>
      </c>
      <c r="H1092" s="46">
        <v>0.398306459</v>
      </c>
      <c r="I1092" s="46">
        <v>1.006067469</v>
      </c>
    </row>
    <row r="1093" spans="1:9" x14ac:dyDescent="0.25">
      <c r="A1093" t="s">
        <v>200</v>
      </c>
      <c r="B1093" t="s">
        <v>259</v>
      </c>
      <c r="C1093" t="s">
        <v>262</v>
      </c>
      <c r="D1093" t="s">
        <v>201</v>
      </c>
      <c r="E1093" s="53">
        <v>95001.150779999996</v>
      </c>
      <c r="F1093" s="53">
        <v>184801.18049999999</v>
      </c>
      <c r="G1093" s="53">
        <v>255989</v>
      </c>
      <c r="H1093" s="46">
        <v>0.514072207</v>
      </c>
      <c r="I1093" s="46">
        <v>1.3852130119999999</v>
      </c>
    </row>
    <row r="1094" spans="1:9" x14ac:dyDescent="0.25">
      <c r="A1094" t="s">
        <v>200</v>
      </c>
      <c r="B1094" t="s">
        <v>263</v>
      </c>
      <c r="C1094" t="s">
        <v>264</v>
      </c>
      <c r="D1094" t="s">
        <v>201</v>
      </c>
      <c r="E1094" s="53">
        <v>56344.38665</v>
      </c>
      <c r="F1094" s="53">
        <v>179446.19440000001</v>
      </c>
      <c r="G1094" s="53">
        <v>136637.29639999999</v>
      </c>
      <c r="H1094" s="46">
        <v>0.31399042399999999</v>
      </c>
      <c r="I1094" s="46">
        <v>0.76143880799999997</v>
      </c>
    </row>
    <row r="1095" spans="1:9" x14ac:dyDescent="0.25">
      <c r="A1095" t="s">
        <v>200</v>
      </c>
      <c r="B1095" t="s">
        <v>259</v>
      </c>
      <c r="C1095" t="s">
        <v>265</v>
      </c>
      <c r="D1095" t="s">
        <v>201</v>
      </c>
      <c r="E1095" s="53">
        <v>118125.4566</v>
      </c>
      <c r="F1095" s="53">
        <v>214137.38459999999</v>
      </c>
      <c r="G1095" s="53">
        <v>341985</v>
      </c>
      <c r="H1095" s="46">
        <v>0.551633975</v>
      </c>
      <c r="I1095" s="46">
        <v>1.5970354769999999</v>
      </c>
    </row>
    <row r="1096" spans="1:9" x14ac:dyDescent="0.25">
      <c r="A1096" t="s">
        <v>200</v>
      </c>
      <c r="B1096" t="s">
        <v>259</v>
      </c>
      <c r="C1096" t="s">
        <v>266</v>
      </c>
      <c r="D1096" t="s">
        <v>201</v>
      </c>
      <c r="E1096" s="53">
        <v>167982.6777</v>
      </c>
      <c r="F1096" s="53">
        <v>270338.75839999999</v>
      </c>
      <c r="G1096" s="53">
        <v>443688</v>
      </c>
      <c r="H1096" s="46">
        <v>0.62137844600000003</v>
      </c>
      <c r="I1096" s="46">
        <v>1.641229702</v>
      </c>
    </row>
    <row r="1097" spans="1:9" x14ac:dyDescent="0.25">
      <c r="A1097" t="s">
        <v>200</v>
      </c>
      <c r="B1097" t="s">
        <v>259</v>
      </c>
      <c r="C1097" t="s">
        <v>267</v>
      </c>
      <c r="D1097" t="s">
        <v>201</v>
      </c>
      <c r="E1097" s="53">
        <v>121852.8959</v>
      </c>
      <c r="F1097" s="53">
        <v>197376.99</v>
      </c>
      <c r="G1097" s="53">
        <v>408460</v>
      </c>
      <c r="H1097" s="46">
        <v>0.617361202</v>
      </c>
      <c r="I1097" s="46">
        <v>2.0694408200000001</v>
      </c>
    </row>
    <row r="1098" spans="1:9" x14ac:dyDescent="0.25">
      <c r="A1098" t="s">
        <v>200</v>
      </c>
      <c r="B1098" t="s">
        <v>259</v>
      </c>
      <c r="C1098" t="s">
        <v>268</v>
      </c>
      <c r="D1098" t="s">
        <v>201</v>
      </c>
      <c r="E1098" s="53">
        <v>253036.71410000001</v>
      </c>
      <c r="F1098" s="53">
        <v>352346.15899999999</v>
      </c>
      <c r="G1098" s="53">
        <v>514819</v>
      </c>
      <c r="H1098" s="46">
        <v>0.71814807000000003</v>
      </c>
      <c r="I1098" s="46">
        <v>1.4611171060000001</v>
      </c>
    </row>
    <row r="1099" spans="1:9" x14ac:dyDescent="0.25">
      <c r="A1099" t="s">
        <v>200</v>
      </c>
      <c r="B1099" t="s">
        <v>259</v>
      </c>
      <c r="C1099" t="s">
        <v>269</v>
      </c>
      <c r="D1099" t="s">
        <v>201</v>
      </c>
      <c r="E1099" s="53">
        <v>198252.68890000001</v>
      </c>
      <c r="F1099" s="53">
        <v>261927.86629999999</v>
      </c>
      <c r="G1099" s="53">
        <v>518680</v>
      </c>
      <c r="H1099" s="46">
        <v>0.75689804100000002</v>
      </c>
      <c r="I1099" s="46">
        <v>1.980239855</v>
      </c>
    </row>
    <row r="1100" spans="1:9" x14ac:dyDescent="0.25">
      <c r="A1100" t="s">
        <v>200</v>
      </c>
      <c r="B1100" t="s">
        <v>259</v>
      </c>
      <c r="C1100" t="s">
        <v>270</v>
      </c>
      <c r="D1100" t="s">
        <v>201</v>
      </c>
      <c r="E1100" s="53">
        <v>214527.38879999999</v>
      </c>
      <c r="F1100" s="53">
        <v>249938.37890000001</v>
      </c>
      <c r="G1100" s="53">
        <v>531269</v>
      </c>
      <c r="H1100" s="46">
        <v>0.85832111799999999</v>
      </c>
      <c r="I1100" s="46">
        <v>2.1255999270000001</v>
      </c>
    </row>
    <row r="1101" spans="1:9" x14ac:dyDescent="0.25">
      <c r="A1101" t="s">
        <v>200</v>
      </c>
      <c r="B1101" t="s">
        <v>259</v>
      </c>
      <c r="C1101" t="s">
        <v>271</v>
      </c>
      <c r="D1101" t="s">
        <v>201</v>
      </c>
      <c r="E1101" s="53">
        <v>215145.08100000001</v>
      </c>
      <c r="F1101" s="53">
        <v>237537.15969999999</v>
      </c>
      <c r="G1101" s="53">
        <v>535567</v>
      </c>
      <c r="H1101" s="46">
        <v>0.90573231300000001</v>
      </c>
      <c r="I1101" s="46">
        <v>2.2546661779999999</v>
      </c>
    </row>
    <row r="1102" spans="1:9" x14ac:dyDescent="0.25">
      <c r="A1102" t="s">
        <v>200</v>
      </c>
      <c r="B1102" t="s">
        <v>263</v>
      </c>
      <c r="C1102" t="s">
        <v>272</v>
      </c>
      <c r="D1102" t="s">
        <v>201</v>
      </c>
      <c r="E1102" s="53">
        <v>91321.548469999994</v>
      </c>
      <c r="F1102" s="53">
        <v>163967.85740000001</v>
      </c>
      <c r="G1102" s="53">
        <v>201400</v>
      </c>
      <c r="H1102" s="46">
        <v>0.55694786699999999</v>
      </c>
      <c r="I1102" s="46">
        <v>1.2282895149999999</v>
      </c>
    </row>
    <row r="1103" spans="1:9" x14ac:dyDescent="0.25">
      <c r="A1103" t="s">
        <v>200</v>
      </c>
      <c r="B1103" t="s">
        <v>259</v>
      </c>
      <c r="C1103" t="s">
        <v>273</v>
      </c>
      <c r="D1103" t="s">
        <v>201</v>
      </c>
      <c r="E1103" s="53">
        <v>104328.3731</v>
      </c>
      <c r="F1103" s="53">
        <v>107178.571</v>
      </c>
      <c r="G1103" s="53">
        <v>504105.09399999998</v>
      </c>
      <c r="H1103" s="46">
        <v>0.97340701699999999</v>
      </c>
      <c r="I1103" s="46">
        <v>4.703413093</v>
      </c>
    </row>
    <row r="1104" spans="1:9" x14ac:dyDescent="0.25">
      <c r="A1104" t="s">
        <v>200</v>
      </c>
      <c r="B1104" t="s">
        <v>259</v>
      </c>
      <c r="C1104" t="s">
        <v>274</v>
      </c>
      <c r="D1104" t="s">
        <v>201</v>
      </c>
      <c r="E1104" s="53">
        <v>56431.403989999999</v>
      </c>
      <c r="F1104" s="53">
        <v>60978.335639999998</v>
      </c>
      <c r="G1104" s="53">
        <v>473098.1275</v>
      </c>
      <c r="H1104" s="46">
        <v>0.92543365399999999</v>
      </c>
      <c r="I1104" s="46">
        <v>7.7584624529999999</v>
      </c>
    </row>
    <row r="1105" spans="1:9" x14ac:dyDescent="0.25">
      <c r="A1105" t="s">
        <v>200</v>
      </c>
      <c r="B1105" t="s">
        <v>259</v>
      </c>
      <c r="C1105" t="s">
        <v>275</v>
      </c>
      <c r="D1105" t="s">
        <v>201</v>
      </c>
      <c r="E1105" s="53">
        <v>87140.900099999999</v>
      </c>
      <c r="F1105" s="53">
        <v>84233.025110000002</v>
      </c>
      <c r="G1105" s="53">
        <v>442104.4903</v>
      </c>
      <c r="H1105" s="46">
        <v>1.0345217920000001</v>
      </c>
      <c r="I1105" s="46">
        <v>5.2485885410000002</v>
      </c>
    </row>
    <row r="1106" spans="1:9" x14ac:dyDescent="0.25">
      <c r="A1106" t="s">
        <v>200</v>
      </c>
      <c r="B1106" t="s">
        <v>276</v>
      </c>
      <c r="C1106" t="s">
        <v>277</v>
      </c>
      <c r="D1106" t="s">
        <v>201</v>
      </c>
      <c r="E1106" s="53">
        <v>165437.5906</v>
      </c>
      <c r="F1106" s="53">
        <v>277000.9901</v>
      </c>
      <c r="G1106" s="53">
        <v>413420.03399999999</v>
      </c>
      <c r="H1106" s="46">
        <v>0.59724548499999996</v>
      </c>
      <c r="I1106" s="46">
        <v>1.4924857629999999</v>
      </c>
    </row>
    <row r="1107" spans="1:9" x14ac:dyDescent="0.25">
      <c r="A1107" t="s">
        <v>200</v>
      </c>
      <c r="B1107" t="s">
        <v>259</v>
      </c>
      <c r="C1107" t="s">
        <v>278</v>
      </c>
      <c r="D1107" t="s">
        <v>201</v>
      </c>
      <c r="E1107" s="53">
        <v>152622.45879999999</v>
      </c>
      <c r="F1107" s="53">
        <v>126851.15429999999</v>
      </c>
      <c r="G1107" s="53">
        <v>427162.36849999998</v>
      </c>
      <c r="H1107" s="46">
        <v>1.203161766</v>
      </c>
      <c r="I1107" s="46">
        <v>3.3674298889999998</v>
      </c>
    </row>
    <row r="1108" spans="1:9" x14ac:dyDescent="0.25">
      <c r="A1108" t="s">
        <v>200</v>
      </c>
      <c r="B1108" t="s">
        <v>259</v>
      </c>
      <c r="C1108" t="s">
        <v>279</v>
      </c>
      <c r="D1108" t="s">
        <v>201</v>
      </c>
      <c r="E1108" s="53">
        <v>152638.52470000001</v>
      </c>
      <c r="F1108" s="53">
        <v>119941.44190000001</v>
      </c>
      <c r="G1108" s="53">
        <v>419608</v>
      </c>
      <c r="H1108" s="46">
        <v>1.2726087189999999</v>
      </c>
      <c r="I1108" s="46">
        <v>3.4984405180000002</v>
      </c>
    </row>
    <row r="1109" spans="1:9" x14ac:dyDescent="0.25">
      <c r="A1109" t="s">
        <v>202</v>
      </c>
      <c r="B1109" t="s">
        <v>259</v>
      </c>
      <c r="C1109" t="s">
        <v>260</v>
      </c>
      <c r="D1109" t="s">
        <v>203</v>
      </c>
      <c r="E1109" s="53">
        <v>55164.796580000002</v>
      </c>
      <c r="F1109" s="53">
        <v>125842.65119999999</v>
      </c>
      <c r="G1109" s="53">
        <v>75802</v>
      </c>
      <c r="H1109" s="46">
        <v>0.43836327400000002</v>
      </c>
      <c r="I1109" s="46">
        <v>0.60235539599999999</v>
      </c>
    </row>
    <row r="1110" spans="1:9" x14ac:dyDescent="0.25">
      <c r="A1110" t="s">
        <v>202</v>
      </c>
      <c r="B1110" t="s">
        <v>259</v>
      </c>
      <c r="C1110" t="s">
        <v>262</v>
      </c>
      <c r="D1110" t="s">
        <v>203</v>
      </c>
      <c r="E1110" s="53">
        <v>81994.551049999995</v>
      </c>
      <c r="F1110" s="53">
        <v>148855.5992</v>
      </c>
      <c r="G1110" s="53">
        <v>104924</v>
      </c>
      <c r="H1110" s="46">
        <v>0.55083283100000002</v>
      </c>
      <c r="I1110" s="46">
        <v>0.70487103299999998</v>
      </c>
    </row>
    <row r="1111" spans="1:9" x14ac:dyDescent="0.25">
      <c r="A1111" t="s">
        <v>202</v>
      </c>
      <c r="B1111" t="s">
        <v>263</v>
      </c>
      <c r="C1111" t="s">
        <v>264</v>
      </c>
      <c r="D1111" t="s">
        <v>203</v>
      </c>
      <c r="E1111" s="53">
        <v>48579.98328</v>
      </c>
      <c r="F1111" s="53">
        <v>179506.76029999999</v>
      </c>
      <c r="G1111" s="53">
        <v>26734.037530000001</v>
      </c>
      <c r="H1111" s="46">
        <v>0.27063038299999997</v>
      </c>
      <c r="I1111" s="46">
        <v>0.148930533</v>
      </c>
    </row>
    <row r="1112" spans="1:9" x14ac:dyDescent="0.25">
      <c r="A1112" t="s">
        <v>202</v>
      </c>
      <c r="B1112" t="s">
        <v>259</v>
      </c>
      <c r="C1112" t="s">
        <v>265</v>
      </c>
      <c r="D1112" t="s">
        <v>203</v>
      </c>
      <c r="E1112" s="53">
        <v>92541.825339999996</v>
      </c>
      <c r="F1112" s="53">
        <v>159442.41810000001</v>
      </c>
      <c r="G1112" s="53">
        <v>110035</v>
      </c>
      <c r="H1112" s="46">
        <v>0.58040906800000003</v>
      </c>
      <c r="I1112" s="46">
        <v>0.69012375299999995</v>
      </c>
    </row>
    <row r="1113" spans="1:9" x14ac:dyDescent="0.25">
      <c r="A1113" t="s">
        <v>202</v>
      </c>
      <c r="B1113" t="s">
        <v>259</v>
      </c>
      <c r="C1113" t="s">
        <v>266</v>
      </c>
      <c r="D1113" t="s">
        <v>203</v>
      </c>
      <c r="E1113" s="53">
        <v>45315.735419999997</v>
      </c>
      <c r="F1113" s="53">
        <v>72034.143330000006</v>
      </c>
      <c r="G1113" s="53">
        <v>22362</v>
      </c>
      <c r="H1113" s="46">
        <v>0.62908689299999998</v>
      </c>
      <c r="I1113" s="46">
        <v>0.31043612100000001</v>
      </c>
    </row>
    <row r="1114" spans="1:9" x14ac:dyDescent="0.25">
      <c r="A1114" t="s">
        <v>202</v>
      </c>
      <c r="B1114" t="s">
        <v>259</v>
      </c>
      <c r="C1114" t="s">
        <v>267</v>
      </c>
      <c r="D1114" t="s">
        <v>203</v>
      </c>
      <c r="E1114" s="53">
        <v>46272.642979999997</v>
      </c>
      <c r="F1114" s="53">
        <v>70747.035470000003</v>
      </c>
      <c r="G1114" s="53">
        <v>29133</v>
      </c>
      <c r="H1114" s="46">
        <v>0.65405769499999999</v>
      </c>
      <c r="I1114" s="46">
        <v>0.41179110600000002</v>
      </c>
    </row>
    <row r="1115" spans="1:9" x14ac:dyDescent="0.25">
      <c r="A1115" t="s">
        <v>202</v>
      </c>
      <c r="B1115" t="s">
        <v>259</v>
      </c>
      <c r="C1115" t="s">
        <v>268</v>
      </c>
      <c r="D1115" t="s">
        <v>203</v>
      </c>
      <c r="E1115" s="53">
        <v>63493.364540000002</v>
      </c>
      <c r="F1115" s="53">
        <v>91689.084910000005</v>
      </c>
      <c r="G1115" s="53">
        <v>44581</v>
      </c>
      <c r="H1115" s="46">
        <v>0.69248553000000002</v>
      </c>
      <c r="I1115" s="46">
        <v>0.48621927100000001</v>
      </c>
    </row>
    <row r="1116" spans="1:9" x14ac:dyDescent="0.25">
      <c r="A1116" t="s">
        <v>202</v>
      </c>
      <c r="B1116" t="s">
        <v>259</v>
      </c>
      <c r="C1116" t="s">
        <v>269</v>
      </c>
      <c r="D1116" t="s">
        <v>203</v>
      </c>
      <c r="E1116" s="53">
        <v>65846.943339999998</v>
      </c>
      <c r="F1116" s="53">
        <v>94354.269979999997</v>
      </c>
      <c r="G1116" s="53">
        <v>50179</v>
      </c>
      <c r="H1116" s="46">
        <v>0.69786924699999997</v>
      </c>
      <c r="I1116" s="46">
        <v>0.53181482899999999</v>
      </c>
    </row>
    <row r="1117" spans="1:9" x14ac:dyDescent="0.25">
      <c r="A1117" t="s">
        <v>202</v>
      </c>
      <c r="B1117" t="s">
        <v>259</v>
      </c>
      <c r="C1117" t="s">
        <v>270</v>
      </c>
      <c r="D1117" t="s">
        <v>203</v>
      </c>
      <c r="E1117" s="53">
        <v>75656.775500000003</v>
      </c>
      <c r="F1117" s="53">
        <v>91252.116569999998</v>
      </c>
      <c r="G1117" s="53">
        <v>54922</v>
      </c>
      <c r="H1117" s="46">
        <v>0.82909611699999997</v>
      </c>
      <c r="I1117" s="46">
        <v>0.60187097099999998</v>
      </c>
    </row>
    <row r="1118" spans="1:9" x14ac:dyDescent="0.25">
      <c r="A1118" t="s">
        <v>202</v>
      </c>
      <c r="B1118" t="s">
        <v>259</v>
      </c>
      <c r="C1118" t="s">
        <v>271</v>
      </c>
      <c r="D1118" t="s">
        <v>203</v>
      </c>
      <c r="E1118" s="53">
        <v>84528.731</v>
      </c>
      <c r="F1118" s="53">
        <v>90593.985499999995</v>
      </c>
      <c r="G1118" s="53">
        <v>61921</v>
      </c>
      <c r="H1118" s="46">
        <v>0.93305014200000003</v>
      </c>
      <c r="I1118" s="46">
        <v>0.68350012000000004</v>
      </c>
    </row>
    <row r="1119" spans="1:9" x14ac:dyDescent="0.25">
      <c r="A1119" t="s">
        <v>202</v>
      </c>
      <c r="B1119" t="s">
        <v>263</v>
      </c>
      <c r="C1119" t="s">
        <v>272</v>
      </c>
      <c r="D1119" t="s">
        <v>203</v>
      </c>
      <c r="E1119" s="53">
        <v>53728.711340000002</v>
      </c>
      <c r="F1119" s="53">
        <v>158170.55660000001</v>
      </c>
      <c r="G1119" s="53">
        <v>48900</v>
      </c>
      <c r="H1119" s="46">
        <v>0.339688451</v>
      </c>
      <c r="I1119" s="46">
        <v>0.30915994099999999</v>
      </c>
    </row>
    <row r="1120" spans="1:9" x14ac:dyDescent="0.25">
      <c r="A1120" t="s">
        <v>202</v>
      </c>
      <c r="B1120" t="s">
        <v>259</v>
      </c>
      <c r="C1120" t="s">
        <v>273</v>
      </c>
      <c r="D1120" t="s">
        <v>203</v>
      </c>
      <c r="E1120" s="53">
        <v>57782.081039999997</v>
      </c>
      <c r="F1120" s="53">
        <v>56123.31482</v>
      </c>
      <c r="G1120" s="53">
        <v>63424.848680000003</v>
      </c>
      <c r="H1120" s="46">
        <v>1.0295557420000001</v>
      </c>
      <c r="I1120" s="46">
        <v>1.130098051</v>
      </c>
    </row>
    <row r="1121" spans="1:9" x14ac:dyDescent="0.25">
      <c r="A1121" t="s">
        <v>202</v>
      </c>
      <c r="B1121" t="s">
        <v>259</v>
      </c>
      <c r="C1121" t="s">
        <v>274</v>
      </c>
      <c r="D1121" t="s">
        <v>203</v>
      </c>
      <c r="E1121" s="53">
        <v>40382.336170000002</v>
      </c>
      <c r="F1121" s="53">
        <v>44602.682269999998</v>
      </c>
      <c r="G1121" s="53">
        <v>63931.424480000001</v>
      </c>
      <c r="H1121" s="46">
        <v>0.90537909599999999</v>
      </c>
      <c r="I1121" s="46">
        <v>1.4333538079999999</v>
      </c>
    </row>
    <row r="1122" spans="1:9" x14ac:dyDescent="0.25">
      <c r="A1122" t="s">
        <v>202</v>
      </c>
      <c r="B1122" t="s">
        <v>259</v>
      </c>
      <c r="C1122" t="s">
        <v>275</v>
      </c>
      <c r="D1122" t="s">
        <v>203</v>
      </c>
      <c r="E1122" s="53">
        <v>58823.446089999998</v>
      </c>
      <c r="F1122" s="53">
        <v>53894.714480000002</v>
      </c>
      <c r="G1122" s="53">
        <v>63427.338519999998</v>
      </c>
      <c r="H1122" s="46">
        <v>1.091451113</v>
      </c>
      <c r="I1122" s="46">
        <v>1.1768749329999999</v>
      </c>
    </row>
    <row r="1123" spans="1:9" x14ac:dyDescent="0.25">
      <c r="A1123" t="s">
        <v>202</v>
      </c>
      <c r="B1123" t="s">
        <v>276</v>
      </c>
      <c r="C1123" t="s">
        <v>277</v>
      </c>
      <c r="D1123" t="s">
        <v>203</v>
      </c>
      <c r="E1123" s="53">
        <v>100485.7197</v>
      </c>
      <c r="F1123" s="53">
        <v>176952.25959999999</v>
      </c>
      <c r="G1123" s="53">
        <v>98606.554569999993</v>
      </c>
      <c r="H1123" s="46">
        <v>0.56786909600000002</v>
      </c>
      <c r="I1123" s="46">
        <v>0.55724947999999996</v>
      </c>
    </row>
    <row r="1124" spans="1:9" x14ac:dyDescent="0.25">
      <c r="A1124" t="s">
        <v>202</v>
      </c>
      <c r="B1124" t="s">
        <v>259</v>
      </c>
      <c r="C1124" t="s">
        <v>278</v>
      </c>
      <c r="D1124" t="s">
        <v>203</v>
      </c>
      <c r="E1124" s="53">
        <v>82619.022849999994</v>
      </c>
      <c r="F1124" s="53">
        <v>65153.276310000001</v>
      </c>
      <c r="G1124" s="53">
        <v>66512.738790000003</v>
      </c>
      <c r="H1124" s="46">
        <v>1.2680716540000001</v>
      </c>
      <c r="I1124" s="46">
        <v>1.0208656039999999</v>
      </c>
    </row>
    <row r="1125" spans="1:9" x14ac:dyDescent="0.25">
      <c r="A1125" t="s">
        <v>202</v>
      </c>
      <c r="B1125" t="s">
        <v>259</v>
      </c>
      <c r="C1125" t="s">
        <v>279</v>
      </c>
      <c r="D1125" t="s">
        <v>203</v>
      </c>
      <c r="E1125" s="53">
        <v>80029.507610000001</v>
      </c>
      <c r="F1125" s="53">
        <v>64480.083639999997</v>
      </c>
      <c r="G1125" s="53">
        <v>70161</v>
      </c>
      <c r="H1125" s="46">
        <v>1.241150803</v>
      </c>
      <c r="I1125" s="46">
        <v>1.0881034270000001</v>
      </c>
    </row>
    <row r="1126" spans="1:9" x14ac:dyDescent="0.25">
      <c r="A1126" t="s">
        <v>204</v>
      </c>
      <c r="B1126" t="s">
        <v>259</v>
      </c>
      <c r="C1126" t="s">
        <v>260</v>
      </c>
      <c r="D1126" t="s">
        <v>205</v>
      </c>
      <c r="E1126" s="53">
        <v>7603.9405960000004</v>
      </c>
      <c r="F1126" s="53">
        <v>18745.18259</v>
      </c>
      <c r="G1126" s="53">
        <v>8295.9821539999994</v>
      </c>
      <c r="H1126" s="46">
        <v>0.40564772100000002</v>
      </c>
      <c r="I1126" s="46">
        <v>0.442566089</v>
      </c>
    </row>
    <row r="1127" spans="1:9" x14ac:dyDescent="0.25">
      <c r="A1127" t="s">
        <v>204</v>
      </c>
      <c r="B1127" t="s">
        <v>259</v>
      </c>
      <c r="C1127" t="s">
        <v>262</v>
      </c>
      <c r="D1127" t="s">
        <v>205</v>
      </c>
      <c r="E1127" s="53">
        <v>29915.007959999999</v>
      </c>
      <c r="F1127" s="53">
        <v>50431.980459999999</v>
      </c>
      <c r="G1127" s="53">
        <v>41028</v>
      </c>
      <c r="H1127" s="46">
        <v>0.59317535600000004</v>
      </c>
      <c r="I1127" s="46">
        <v>0.81353140700000004</v>
      </c>
    </row>
    <row r="1128" spans="1:9" x14ac:dyDescent="0.25">
      <c r="A1128" t="s">
        <v>204</v>
      </c>
      <c r="B1128" t="s">
        <v>259</v>
      </c>
      <c r="C1128" t="s">
        <v>265</v>
      </c>
      <c r="D1128" t="s">
        <v>205</v>
      </c>
      <c r="E1128" s="53">
        <v>50042.845609999997</v>
      </c>
      <c r="F1128" s="53">
        <v>82186.301160000003</v>
      </c>
      <c r="G1128" s="53">
        <v>65748</v>
      </c>
      <c r="H1128" s="46">
        <v>0.60889521599999996</v>
      </c>
      <c r="I1128" s="46">
        <v>0.79998733399999999</v>
      </c>
    </row>
    <row r="1129" spans="1:9" x14ac:dyDescent="0.25">
      <c r="A1129" t="s">
        <v>204</v>
      </c>
      <c r="B1129" t="s">
        <v>259</v>
      </c>
      <c r="C1129" t="s">
        <v>266</v>
      </c>
      <c r="D1129" t="s">
        <v>205</v>
      </c>
      <c r="E1129" s="53">
        <v>58041.477480000001</v>
      </c>
      <c r="F1129" s="53">
        <v>78590.18303</v>
      </c>
      <c r="G1129" s="53">
        <v>96086</v>
      </c>
      <c r="H1129" s="46">
        <v>0.73853343100000002</v>
      </c>
      <c r="I1129" s="46">
        <v>1.222620896</v>
      </c>
    </row>
    <row r="1130" spans="1:9" x14ac:dyDescent="0.25">
      <c r="A1130" t="s">
        <v>204</v>
      </c>
      <c r="B1130" t="s">
        <v>259</v>
      </c>
      <c r="C1130" t="s">
        <v>267</v>
      </c>
      <c r="D1130" t="s">
        <v>205</v>
      </c>
      <c r="E1130" s="53">
        <v>46100.569369999997</v>
      </c>
      <c r="F1130" s="53">
        <v>66049.717279999997</v>
      </c>
      <c r="G1130" s="53">
        <v>106312</v>
      </c>
      <c r="H1130" s="46">
        <v>0.69796770200000002</v>
      </c>
      <c r="I1130" s="46">
        <v>1.609575398</v>
      </c>
    </row>
    <row r="1131" spans="1:9" x14ac:dyDescent="0.25">
      <c r="A1131" t="s">
        <v>204</v>
      </c>
      <c r="B1131" t="s">
        <v>259</v>
      </c>
      <c r="C1131" t="s">
        <v>268</v>
      </c>
      <c r="D1131" t="s">
        <v>205</v>
      </c>
      <c r="E1131" s="53">
        <v>78462.611659999995</v>
      </c>
      <c r="F1131" s="53">
        <v>108251.41069999999</v>
      </c>
      <c r="G1131" s="53">
        <v>163225</v>
      </c>
      <c r="H1131" s="46">
        <v>0.72481837500000001</v>
      </c>
      <c r="I1131" s="46">
        <v>1.507832544</v>
      </c>
    </row>
    <row r="1132" spans="1:9" x14ac:dyDescent="0.25">
      <c r="A1132" t="s">
        <v>204</v>
      </c>
      <c r="B1132" t="s">
        <v>259</v>
      </c>
      <c r="C1132" t="s">
        <v>269</v>
      </c>
      <c r="D1132" t="s">
        <v>205</v>
      </c>
      <c r="E1132" s="53">
        <v>109235.7522</v>
      </c>
      <c r="F1132" s="53">
        <v>101881.68769999999</v>
      </c>
      <c r="G1132" s="53">
        <v>209095</v>
      </c>
      <c r="H1132" s="46">
        <v>1.072182397</v>
      </c>
      <c r="I1132" s="46">
        <v>2.0523315289999999</v>
      </c>
    </row>
    <row r="1133" spans="1:9" x14ac:dyDescent="0.25">
      <c r="A1133" t="s">
        <v>204</v>
      </c>
      <c r="B1133" t="s">
        <v>259</v>
      </c>
      <c r="C1133" t="s">
        <v>270</v>
      </c>
      <c r="D1133" t="s">
        <v>205</v>
      </c>
      <c r="E1133" s="53">
        <v>131267.7942</v>
      </c>
      <c r="F1133" s="53">
        <v>102379.9235</v>
      </c>
      <c r="G1133" s="53">
        <v>254767</v>
      </c>
      <c r="H1133" s="46">
        <v>1.282163433</v>
      </c>
      <c r="I1133" s="46">
        <v>2.488446868</v>
      </c>
    </row>
    <row r="1134" spans="1:9" x14ac:dyDescent="0.25">
      <c r="A1134" t="s">
        <v>204</v>
      </c>
      <c r="B1134" t="s">
        <v>259</v>
      </c>
      <c r="C1134" t="s">
        <v>271</v>
      </c>
      <c r="D1134" t="s">
        <v>205</v>
      </c>
      <c r="E1134" s="53">
        <v>123123.58100000001</v>
      </c>
      <c r="F1134" s="53">
        <v>89247.122910000006</v>
      </c>
      <c r="G1134" s="53">
        <v>300281</v>
      </c>
      <c r="H1134" s="46">
        <v>1.379580394</v>
      </c>
      <c r="I1134" s="46">
        <v>3.3646014590000002</v>
      </c>
    </row>
    <row r="1135" spans="1:9" x14ac:dyDescent="0.25">
      <c r="A1135" t="s">
        <v>204</v>
      </c>
      <c r="B1135" t="s">
        <v>259</v>
      </c>
      <c r="C1135" t="s">
        <v>273</v>
      </c>
      <c r="D1135" t="s">
        <v>205</v>
      </c>
      <c r="E1135" s="53">
        <v>90021.769149999993</v>
      </c>
      <c r="F1135" s="53">
        <v>49089.717960000002</v>
      </c>
      <c r="G1135" s="53">
        <v>326724.88140000001</v>
      </c>
      <c r="H1135" s="46">
        <v>1.833821275</v>
      </c>
      <c r="I1135" s="46">
        <v>6.6556683349999997</v>
      </c>
    </row>
    <row r="1136" spans="1:9" x14ac:dyDescent="0.25">
      <c r="A1136" t="s">
        <v>204</v>
      </c>
      <c r="B1136" t="s">
        <v>259</v>
      </c>
      <c r="C1136" t="s">
        <v>274</v>
      </c>
      <c r="D1136" t="s">
        <v>205</v>
      </c>
      <c r="E1136" s="53">
        <v>48889.588210000002</v>
      </c>
      <c r="F1136" s="53">
        <v>29878.721699999998</v>
      </c>
      <c r="G1136" s="53">
        <v>337190.79680000001</v>
      </c>
      <c r="H1136" s="46">
        <v>1.6362677329999999</v>
      </c>
      <c r="I1136" s="46">
        <v>11.28531536</v>
      </c>
    </row>
    <row r="1137" spans="1:9" x14ac:dyDescent="0.25">
      <c r="A1137" t="s">
        <v>204</v>
      </c>
      <c r="B1137" t="s">
        <v>259</v>
      </c>
      <c r="C1137" t="s">
        <v>275</v>
      </c>
      <c r="D1137" t="s">
        <v>205</v>
      </c>
      <c r="E1137" s="53">
        <v>85102.813169999994</v>
      </c>
      <c r="F1137" s="53">
        <v>48177.339800000002</v>
      </c>
      <c r="G1137" s="53">
        <v>348829.54700000002</v>
      </c>
      <c r="H1137" s="46">
        <v>1.7664489880000001</v>
      </c>
      <c r="I1137" s="46">
        <v>7.2405315119999996</v>
      </c>
    </row>
    <row r="1138" spans="1:9" x14ac:dyDescent="0.25">
      <c r="A1138" t="s">
        <v>204</v>
      </c>
      <c r="B1138" t="s">
        <v>276</v>
      </c>
      <c r="C1138" t="s">
        <v>277</v>
      </c>
      <c r="D1138" t="s">
        <v>205</v>
      </c>
      <c r="E1138" s="53">
        <v>74483.616580000002</v>
      </c>
      <c r="F1138" s="53">
        <v>112503.6107</v>
      </c>
      <c r="G1138" s="53">
        <v>183332.342</v>
      </c>
      <c r="H1138" s="46">
        <v>0.66205534300000002</v>
      </c>
      <c r="I1138" s="46">
        <v>1.629568516</v>
      </c>
    </row>
    <row r="1139" spans="1:9" x14ac:dyDescent="0.25">
      <c r="A1139" t="s">
        <v>204</v>
      </c>
      <c r="B1139" t="s">
        <v>259</v>
      </c>
      <c r="C1139" t="s">
        <v>278</v>
      </c>
      <c r="D1139" t="s">
        <v>205</v>
      </c>
      <c r="E1139" s="53">
        <v>135459.9865</v>
      </c>
      <c r="F1139" s="53">
        <v>70530.134640000004</v>
      </c>
      <c r="G1139" s="53">
        <v>388712.93190000003</v>
      </c>
      <c r="H1139" s="46">
        <v>1.920597305</v>
      </c>
      <c r="I1139" s="46">
        <v>5.5113028479999997</v>
      </c>
    </row>
    <row r="1140" spans="1:9" x14ac:dyDescent="0.25">
      <c r="A1140" t="s">
        <v>204</v>
      </c>
      <c r="B1140" t="s">
        <v>259</v>
      </c>
      <c r="C1140" t="s">
        <v>279</v>
      </c>
      <c r="D1140" t="s">
        <v>205</v>
      </c>
      <c r="E1140" s="53">
        <v>163788.07670000001</v>
      </c>
      <c r="F1140" s="53">
        <v>85643.178880000007</v>
      </c>
      <c r="G1140" s="53">
        <v>451214</v>
      </c>
      <c r="H1140" s="46">
        <v>1.9124474220000001</v>
      </c>
      <c r="I1140" s="46">
        <v>5.268534002</v>
      </c>
    </row>
    <row r="1141" spans="1:9" x14ac:dyDescent="0.25">
      <c r="A1141" t="s">
        <v>206</v>
      </c>
      <c r="B1141" t="s">
        <v>259</v>
      </c>
      <c r="C1141" t="s">
        <v>260</v>
      </c>
      <c r="D1141" t="s">
        <v>207</v>
      </c>
      <c r="E1141" s="53">
        <v>71831.222850000006</v>
      </c>
      <c r="F1141" s="53">
        <v>119890.35950000001</v>
      </c>
      <c r="G1141" s="53">
        <v>83119</v>
      </c>
      <c r="H1141" s="46">
        <v>0.59914094100000004</v>
      </c>
      <c r="I1141" s="46">
        <v>0.69329177399999997</v>
      </c>
    </row>
    <row r="1142" spans="1:9" x14ac:dyDescent="0.25">
      <c r="A1142" t="s">
        <v>206</v>
      </c>
      <c r="B1142" t="s">
        <v>259</v>
      </c>
      <c r="C1142" t="s">
        <v>262</v>
      </c>
      <c r="D1142" t="s">
        <v>207</v>
      </c>
      <c r="E1142" s="53">
        <v>99902.411970000001</v>
      </c>
      <c r="F1142" s="53">
        <v>143956.4473</v>
      </c>
      <c r="G1142" s="53">
        <v>102887</v>
      </c>
      <c r="H1142" s="46">
        <v>0.69397664299999995</v>
      </c>
      <c r="I1142" s="46">
        <v>0.71470921899999995</v>
      </c>
    </row>
    <row r="1143" spans="1:9" x14ac:dyDescent="0.25">
      <c r="A1143" t="s">
        <v>206</v>
      </c>
      <c r="B1143" t="s">
        <v>259</v>
      </c>
      <c r="C1143" t="s">
        <v>265</v>
      </c>
      <c r="D1143" t="s">
        <v>207</v>
      </c>
      <c r="E1143" s="53">
        <v>128102.2191</v>
      </c>
      <c r="F1143" s="53">
        <v>186350.50030000001</v>
      </c>
      <c r="G1143" s="53">
        <v>187686</v>
      </c>
      <c r="H1143" s="46">
        <v>0.68742621500000001</v>
      </c>
      <c r="I1143" s="46">
        <v>1.007166601</v>
      </c>
    </row>
    <row r="1144" spans="1:9" x14ac:dyDescent="0.25">
      <c r="A1144" t="s">
        <v>206</v>
      </c>
      <c r="B1144" t="s">
        <v>259</v>
      </c>
      <c r="C1144" t="s">
        <v>266</v>
      </c>
      <c r="D1144" t="s">
        <v>207</v>
      </c>
      <c r="E1144" s="53">
        <v>124001.8698</v>
      </c>
      <c r="F1144" s="53">
        <v>151138.03659999999</v>
      </c>
      <c r="G1144" s="53">
        <v>207461</v>
      </c>
      <c r="H1144" s="46">
        <v>0.82045441799999996</v>
      </c>
      <c r="I1144" s="46">
        <v>1.3726590919999999</v>
      </c>
    </row>
    <row r="1145" spans="1:9" x14ac:dyDescent="0.25">
      <c r="A1145" t="s">
        <v>206</v>
      </c>
      <c r="B1145" t="s">
        <v>259</v>
      </c>
      <c r="C1145" t="s">
        <v>267</v>
      </c>
      <c r="D1145" t="s">
        <v>207</v>
      </c>
      <c r="E1145" s="53">
        <v>67393.827120000002</v>
      </c>
      <c r="F1145" s="53">
        <v>86040.896800000002</v>
      </c>
      <c r="G1145" s="53">
        <v>170132</v>
      </c>
      <c r="H1145" s="46">
        <v>0.78327667000000001</v>
      </c>
      <c r="I1145" s="46">
        <v>1.9773387579999999</v>
      </c>
    </row>
    <row r="1146" spans="1:9" x14ac:dyDescent="0.25">
      <c r="A1146" t="s">
        <v>206</v>
      </c>
      <c r="B1146" t="s">
        <v>259</v>
      </c>
      <c r="C1146" t="s">
        <v>268</v>
      </c>
      <c r="D1146" t="s">
        <v>207</v>
      </c>
      <c r="E1146" s="53">
        <v>96904.419370000003</v>
      </c>
      <c r="F1146" s="53">
        <v>106647.2101</v>
      </c>
      <c r="G1146" s="53">
        <v>213133</v>
      </c>
      <c r="H1146" s="46">
        <v>0.90864467299999996</v>
      </c>
      <c r="I1146" s="46">
        <v>1.9984864090000001</v>
      </c>
    </row>
    <row r="1147" spans="1:9" x14ac:dyDescent="0.25">
      <c r="A1147" t="s">
        <v>206</v>
      </c>
      <c r="B1147" t="s">
        <v>259</v>
      </c>
      <c r="C1147" t="s">
        <v>269</v>
      </c>
      <c r="D1147" t="s">
        <v>207</v>
      </c>
      <c r="E1147" s="53">
        <v>106332.6501</v>
      </c>
      <c r="F1147" s="53">
        <v>98217.671990000003</v>
      </c>
      <c r="G1147" s="53">
        <v>240297</v>
      </c>
      <c r="H1147" s="46">
        <v>1.0826223829999999</v>
      </c>
      <c r="I1147" s="46">
        <v>2.4465760090000002</v>
      </c>
    </row>
    <row r="1148" spans="1:9" x14ac:dyDescent="0.25">
      <c r="A1148" t="s">
        <v>206</v>
      </c>
      <c r="B1148" t="s">
        <v>259</v>
      </c>
      <c r="C1148" t="s">
        <v>270</v>
      </c>
      <c r="D1148" t="s">
        <v>207</v>
      </c>
      <c r="E1148" s="53">
        <v>130756.65730000001</v>
      </c>
      <c r="F1148" s="53">
        <v>105919.1401</v>
      </c>
      <c r="G1148" s="53">
        <v>295174</v>
      </c>
      <c r="H1148" s="46">
        <v>1.2344950800000001</v>
      </c>
      <c r="I1148" s="46">
        <v>2.7867862200000002</v>
      </c>
    </row>
    <row r="1149" spans="1:9" x14ac:dyDescent="0.25">
      <c r="A1149" t="s">
        <v>206</v>
      </c>
      <c r="B1149" t="s">
        <v>259</v>
      </c>
      <c r="C1149" t="s">
        <v>271</v>
      </c>
      <c r="D1149" t="s">
        <v>207</v>
      </c>
      <c r="E1149" s="53">
        <v>134526.07800000001</v>
      </c>
      <c r="F1149" s="53">
        <v>101907.1652</v>
      </c>
      <c r="G1149" s="53">
        <v>305915</v>
      </c>
      <c r="H1149" s="46">
        <v>1.3200845859999999</v>
      </c>
      <c r="I1149" s="46">
        <v>3.0018988310000001</v>
      </c>
    </row>
    <row r="1150" spans="1:9" x14ac:dyDescent="0.25">
      <c r="A1150" t="s">
        <v>206</v>
      </c>
      <c r="B1150" t="s">
        <v>259</v>
      </c>
      <c r="C1150" t="s">
        <v>273</v>
      </c>
      <c r="D1150" t="s">
        <v>207</v>
      </c>
      <c r="E1150" s="53">
        <v>98120.717520000006</v>
      </c>
      <c r="F1150" s="53">
        <v>60438.021939999999</v>
      </c>
      <c r="G1150" s="53">
        <v>301078.14370000002</v>
      </c>
      <c r="H1150" s="46">
        <v>1.623493198</v>
      </c>
      <c r="I1150" s="46">
        <v>4.9816015489999996</v>
      </c>
    </row>
    <row r="1151" spans="1:9" x14ac:dyDescent="0.25">
      <c r="A1151" t="s">
        <v>206</v>
      </c>
      <c r="B1151" t="s">
        <v>259</v>
      </c>
      <c r="C1151" t="s">
        <v>274</v>
      </c>
      <c r="D1151" t="s">
        <v>207</v>
      </c>
      <c r="E1151" s="53">
        <v>47139.39572</v>
      </c>
      <c r="F1151" s="53">
        <v>32864.675320000002</v>
      </c>
      <c r="G1151" s="53">
        <v>290516.96909999999</v>
      </c>
      <c r="H1151" s="46">
        <v>1.434348438</v>
      </c>
      <c r="I1151" s="46">
        <v>8.8397942860000001</v>
      </c>
    </row>
    <row r="1152" spans="1:9" x14ac:dyDescent="0.25">
      <c r="A1152" t="s">
        <v>206</v>
      </c>
      <c r="B1152" t="s">
        <v>259</v>
      </c>
      <c r="C1152" t="s">
        <v>275</v>
      </c>
      <c r="D1152" t="s">
        <v>207</v>
      </c>
      <c r="E1152" s="53">
        <v>45492.094989999998</v>
      </c>
      <c r="F1152" s="53">
        <v>31529.287960000001</v>
      </c>
      <c r="G1152" s="53">
        <v>273114.86219999997</v>
      </c>
      <c r="H1152" s="46">
        <v>1.442851962</v>
      </c>
      <c r="I1152" s="46">
        <v>8.662259121</v>
      </c>
    </row>
    <row r="1153" spans="1:9" x14ac:dyDescent="0.25">
      <c r="A1153" t="s">
        <v>206</v>
      </c>
      <c r="B1153" t="s">
        <v>276</v>
      </c>
      <c r="C1153" t="s">
        <v>277</v>
      </c>
      <c r="D1153" t="s">
        <v>207</v>
      </c>
      <c r="E1153" s="53">
        <v>105910.2393</v>
      </c>
      <c r="F1153" s="53">
        <v>203351.69709999999</v>
      </c>
      <c r="G1153" s="53">
        <v>96705.949859999993</v>
      </c>
      <c r="H1153" s="46">
        <v>0.52082299200000004</v>
      </c>
      <c r="I1153" s="46">
        <v>0.475560082</v>
      </c>
    </row>
    <row r="1154" spans="1:9" x14ac:dyDescent="0.25">
      <c r="A1154" t="s">
        <v>206</v>
      </c>
      <c r="B1154" t="s">
        <v>259</v>
      </c>
      <c r="C1154" t="s">
        <v>278</v>
      </c>
      <c r="D1154" t="s">
        <v>207</v>
      </c>
      <c r="E1154" s="53">
        <v>61495.016660000001</v>
      </c>
      <c r="F1154" s="53">
        <v>44032.745360000001</v>
      </c>
      <c r="G1154" s="53">
        <v>260658.85149999999</v>
      </c>
      <c r="H1154" s="46">
        <v>1.396574666</v>
      </c>
      <c r="I1154" s="46">
        <v>5.9196593200000001</v>
      </c>
    </row>
    <row r="1155" spans="1:9" x14ac:dyDescent="0.25">
      <c r="A1155" t="s">
        <v>206</v>
      </c>
      <c r="B1155" t="s">
        <v>259</v>
      </c>
      <c r="C1155" t="s">
        <v>279</v>
      </c>
      <c r="D1155" t="s">
        <v>207</v>
      </c>
      <c r="E1155" s="53">
        <v>57799.842199999999</v>
      </c>
      <c r="F1155" s="53">
        <v>39678.84807</v>
      </c>
      <c r="G1155" s="53">
        <v>251761</v>
      </c>
      <c r="H1155" s="46">
        <v>1.4566915380000001</v>
      </c>
      <c r="I1155" s="46">
        <v>6.3449674639999998</v>
      </c>
    </row>
    <row r="1156" spans="1:9" x14ac:dyDescent="0.25">
      <c r="A1156" t="s">
        <v>208</v>
      </c>
      <c r="B1156" t="s">
        <v>259</v>
      </c>
      <c r="C1156" t="s">
        <v>260</v>
      </c>
      <c r="D1156" t="s">
        <v>209</v>
      </c>
      <c r="E1156" s="53">
        <v>9773.3847289999994</v>
      </c>
      <c r="F1156" s="53">
        <v>13891.387269999999</v>
      </c>
      <c r="G1156" s="53">
        <v>26232</v>
      </c>
      <c r="H1156" s="46">
        <v>0.70355714199999997</v>
      </c>
      <c r="I1156" s="46">
        <v>1.8883643139999999</v>
      </c>
    </row>
    <row r="1157" spans="1:9" x14ac:dyDescent="0.25">
      <c r="A1157" t="s">
        <v>208</v>
      </c>
      <c r="B1157" t="s">
        <v>259</v>
      </c>
      <c r="C1157" t="s">
        <v>262</v>
      </c>
      <c r="D1157" t="s">
        <v>209</v>
      </c>
      <c r="E1157" s="53">
        <v>20331.919450000001</v>
      </c>
      <c r="F1157" s="53">
        <v>23846.76038</v>
      </c>
      <c r="G1157" s="53">
        <v>31341</v>
      </c>
      <c r="H1157" s="46">
        <v>0.85260719399999996</v>
      </c>
      <c r="I1157" s="46">
        <v>1.3142665710000001</v>
      </c>
    </row>
    <row r="1158" spans="1:9" x14ac:dyDescent="0.25">
      <c r="A1158" t="s">
        <v>208</v>
      </c>
      <c r="B1158" t="s">
        <v>263</v>
      </c>
      <c r="C1158" t="s">
        <v>264</v>
      </c>
      <c r="D1158" t="s">
        <v>209</v>
      </c>
      <c r="E1158" s="53">
        <v>3368.072275</v>
      </c>
      <c r="F1158" s="53">
        <v>6185.6205259999997</v>
      </c>
      <c r="G1158" s="53">
        <v>2305.9526049999999</v>
      </c>
      <c r="H1158" s="46">
        <v>0.54450030699999996</v>
      </c>
      <c r="I1158" s="46">
        <v>0.372792446</v>
      </c>
    </row>
    <row r="1159" spans="1:9" x14ac:dyDescent="0.25">
      <c r="A1159" t="s">
        <v>208</v>
      </c>
      <c r="B1159" t="s">
        <v>259</v>
      </c>
      <c r="C1159" t="s">
        <v>265</v>
      </c>
      <c r="D1159" t="s">
        <v>209</v>
      </c>
      <c r="E1159" s="53">
        <v>30185.009979999999</v>
      </c>
      <c r="F1159" s="53">
        <v>33203.548139999999</v>
      </c>
      <c r="G1159" s="53">
        <v>42016</v>
      </c>
      <c r="H1159" s="46">
        <v>0.90908989100000004</v>
      </c>
      <c r="I1159" s="46">
        <v>1.2654069320000001</v>
      </c>
    </row>
    <row r="1160" spans="1:9" x14ac:dyDescent="0.25">
      <c r="A1160" t="s">
        <v>208</v>
      </c>
      <c r="B1160" t="s">
        <v>259</v>
      </c>
      <c r="C1160" t="s">
        <v>266</v>
      </c>
      <c r="D1160" t="s">
        <v>209</v>
      </c>
      <c r="E1160" s="53">
        <v>42769.058199999999</v>
      </c>
      <c r="F1160" s="53">
        <v>47543.133099999999</v>
      </c>
      <c r="G1160" s="53">
        <v>81351</v>
      </c>
      <c r="H1160" s="46">
        <v>0.89958434399999998</v>
      </c>
      <c r="I1160" s="46">
        <v>1.711098842</v>
      </c>
    </row>
    <row r="1161" spans="1:9" x14ac:dyDescent="0.25">
      <c r="A1161" t="s">
        <v>208</v>
      </c>
      <c r="B1161" t="s">
        <v>259</v>
      </c>
      <c r="C1161" t="s">
        <v>267</v>
      </c>
      <c r="D1161" t="s">
        <v>209</v>
      </c>
      <c r="E1161" s="53">
        <v>74417.402499999997</v>
      </c>
      <c r="F1161" s="53">
        <v>89596.058860000005</v>
      </c>
      <c r="G1161" s="53">
        <v>194025</v>
      </c>
      <c r="H1161" s="46">
        <v>0.83058790100000002</v>
      </c>
      <c r="I1161" s="46">
        <v>2.1655528429999999</v>
      </c>
    </row>
    <row r="1162" spans="1:9" x14ac:dyDescent="0.25">
      <c r="A1162" t="s">
        <v>208</v>
      </c>
      <c r="B1162" t="s">
        <v>259</v>
      </c>
      <c r="C1162" t="s">
        <v>268</v>
      </c>
      <c r="D1162" t="s">
        <v>209</v>
      </c>
      <c r="E1162" s="53">
        <v>138615.5704</v>
      </c>
      <c r="F1162" s="53">
        <v>153970.94219999999</v>
      </c>
      <c r="G1162" s="53">
        <v>170789</v>
      </c>
      <c r="H1162" s="46">
        <v>0.90027097599999995</v>
      </c>
      <c r="I1162" s="46">
        <v>1.109228777</v>
      </c>
    </row>
    <row r="1163" spans="1:9" x14ac:dyDescent="0.25">
      <c r="A1163" t="s">
        <v>208</v>
      </c>
      <c r="B1163" t="s">
        <v>259</v>
      </c>
      <c r="C1163" t="s">
        <v>269</v>
      </c>
      <c r="D1163" t="s">
        <v>209</v>
      </c>
      <c r="E1163" s="53">
        <v>84409.25318</v>
      </c>
      <c r="F1163" s="53">
        <v>79290.798949999997</v>
      </c>
      <c r="G1163" s="53">
        <v>198401</v>
      </c>
      <c r="H1163" s="46">
        <v>1.0645529410000001</v>
      </c>
      <c r="I1163" s="46">
        <v>2.5021944870000001</v>
      </c>
    </row>
    <row r="1164" spans="1:9" x14ac:dyDescent="0.25">
      <c r="A1164" t="s">
        <v>208</v>
      </c>
      <c r="B1164" t="s">
        <v>259</v>
      </c>
      <c r="C1164" t="s">
        <v>270</v>
      </c>
      <c r="D1164" t="s">
        <v>209</v>
      </c>
      <c r="E1164" s="53">
        <v>98854.995139999999</v>
      </c>
      <c r="F1164" s="53">
        <v>77059.066699999996</v>
      </c>
      <c r="G1164" s="53">
        <v>203424</v>
      </c>
      <c r="H1164" s="46">
        <v>1.282847034</v>
      </c>
      <c r="I1164" s="46">
        <v>2.639845105</v>
      </c>
    </row>
    <row r="1165" spans="1:9" x14ac:dyDescent="0.25">
      <c r="A1165" t="s">
        <v>208</v>
      </c>
      <c r="B1165" t="s">
        <v>259</v>
      </c>
      <c r="C1165" t="s">
        <v>271</v>
      </c>
      <c r="D1165" t="s">
        <v>209</v>
      </c>
      <c r="E1165" s="53">
        <v>104501.658</v>
      </c>
      <c r="F1165" s="53">
        <v>72306.891910000006</v>
      </c>
      <c r="G1165" s="53">
        <v>148387</v>
      </c>
      <c r="H1165" s="46">
        <v>1.445251694</v>
      </c>
      <c r="I1165" s="46">
        <v>2.0521833549999999</v>
      </c>
    </row>
    <row r="1166" spans="1:9" x14ac:dyDescent="0.25">
      <c r="A1166" t="s">
        <v>208</v>
      </c>
      <c r="B1166" t="s">
        <v>263</v>
      </c>
      <c r="C1166" t="s">
        <v>272</v>
      </c>
      <c r="D1166" t="s">
        <v>209</v>
      </c>
      <c r="E1166" s="53">
        <v>17665.538410000001</v>
      </c>
      <c r="F1166" s="53">
        <v>21987.185560000002</v>
      </c>
      <c r="G1166" s="53">
        <v>19700</v>
      </c>
      <c r="H1166" s="46">
        <v>0.80344700599999996</v>
      </c>
      <c r="I1166" s="46">
        <v>0.89597642899999996</v>
      </c>
    </row>
    <row r="1167" spans="1:9" x14ac:dyDescent="0.25">
      <c r="A1167" t="s">
        <v>208</v>
      </c>
      <c r="B1167" t="s">
        <v>259</v>
      </c>
      <c r="C1167" t="s">
        <v>273</v>
      </c>
      <c r="D1167" t="s">
        <v>209</v>
      </c>
      <c r="E1167" s="53">
        <v>75108.822100000005</v>
      </c>
      <c r="F1167" s="53">
        <v>41899.795660000003</v>
      </c>
      <c r="G1167" s="53">
        <v>157786.55220000001</v>
      </c>
      <c r="H1167" s="46">
        <v>1.7925820619999999</v>
      </c>
      <c r="I1167" s="46">
        <v>3.7658071999999998</v>
      </c>
    </row>
    <row r="1168" spans="1:9" x14ac:dyDescent="0.25">
      <c r="A1168" t="s">
        <v>208</v>
      </c>
      <c r="B1168" t="s">
        <v>259</v>
      </c>
      <c r="C1168" t="s">
        <v>274</v>
      </c>
      <c r="D1168" t="s">
        <v>209</v>
      </c>
      <c r="E1168" s="53">
        <v>66252.789640000003</v>
      </c>
      <c r="F1168" s="53">
        <v>38305.857369999998</v>
      </c>
      <c r="G1168" s="53">
        <v>171722.50589999999</v>
      </c>
      <c r="H1168" s="46">
        <v>1.7295733390000001</v>
      </c>
      <c r="I1168" s="46">
        <v>4.4829307490000003</v>
      </c>
    </row>
    <row r="1169" spans="1:9" x14ac:dyDescent="0.25">
      <c r="A1169" t="s">
        <v>208</v>
      </c>
      <c r="B1169" t="s">
        <v>259</v>
      </c>
      <c r="C1169" t="s">
        <v>275</v>
      </c>
      <c r="D1169" t="s">
        <v>209</v>
      </c>
      <c r="E1169" s="53">
        <v>99121.415009999997</v>
      </c>
      <c r="F1169" s="53">
        <v>54866.509830000003</v>
      </c>
      <c r="G1169" s="53">
        <v>181067.6171</v>
      </c>
      <c r="H1169" s="46">
        <v>1.8065923150000001</v>
      </c>
      <c r="I1169" s="46">
        <v>3.3001482630000001</v>
      </c>
    </row>
    <row r="1170" spans="1:9" x14ac:dyDescent="0.25">
      <c r="A1170" t="s">
        <v>208</v>
      </c>
      <c r="B1170" t="s">
        <v>276</v>
      </c>
      <c r="C1170" t="s">
        <v>277</v>
      </c>
      <c r="D1170" t="s">
        <v>209</v>
      </c>
      <c r="E1170" s="53">
        <v>62080.70678</v>
      </c>
      <c r="F1170" s="53">
        <v>64737.967799999999</v>
      </c>
      <c r="G1170" s="53">
        <v>64229.621299999999</v>
      </c>
      <c r="H1170" s="46">
        <v>0.95895359199999997</v>
      </c>
      <c r="I1170" s="46">
        <v>0.99214762999999995</v>
      </c>
    </row>
    <row r="1171" spans="1:9" x14ac:dyDescent="0.25">
      <c r="A1171" t="s">
        <v>208</v>
      </c>
      <c r="B1171" t="s">
        <v>259</v>
      </c>
      <c r="C1171" t="s">
        <v>278</v>
      </c>
      <c r="D1171" t="s">
        <v>209</v>
      </c>
      <c r="E1171" s="53">
        <v>142505.13529999999</v>
      </c>
      <c r="F1171" s="53">
        <v>72917.609819999998</v>
      </c>
      <c r="G1171" s="53">
        <v>202972.08050000001</v>
      </c>
      <c r="H1171" s="46">
        <v>1.954330863</v>
      </c>
      <c r="I1171" s="46">
        <v>2.7835811000000001</v>
      </c>
    </row>
    <row r="1172" spans="1:9" x14ac:dyDescent="0.25">
      <c r="A1172" t="s">
        <v>208</v>
      </c>
      <c r="B1172" t="s">
        <v>259</v>
      </c>
      <c r="C1172" t="s">
        <v>279</v>
      </c>
      <c r="D1172" t="s">
        <v>209</v>
      </c>
      <c r="E1172" s="53">
        <v>148214.0852</v>
      </c>
      <c r="F1172" s="53">
        <v>69055.136339999997</v>
      </c>
      <c r="G1172" s="53">
        <v>233101</v>
      </c>
      <c r="H1172" s="46">
        <v>2.1463151479999998</v>
      </c>
      <c r="I1172" s="46">
        <v>3.3755780139999998</v>
      </c>
    </row>
    <row r="1173" spans="1:9" x14ac:dyDescent="0.25">
      <c r="A1173" t="s">
        <v>99</v>
      </c>
      <c r="B1173" t="s">
        <v>259</v>
      </c>
      <c r="C1173" t="s">
        <v>260</v>
      </c>
      <c r="D1173" t="s">
        <v>322</v>
      </c>
      <c r="E1173" s="53">
        <v>531166.554</v>
      </c>
      <c r="F1173" s="53">
        <v>820851.7132</v>
      </c>
      <c r="G1173" s="53">
        <v>1780442</v>
      </c>
      <c r="H1173" s="46">
        <v>0.64709197200000002</v>
      </c>
      <c r="I1173" s="46">
        <v>2.1690178279999999</v>
      </c>
    </row>
    <row r="1174" spans="1:9" x14ac:dyDescent="0.25">
      <c r="A1174" t="s">
        <v>99</v>
      </c>
      <c r="B1174" t="s">
        <v>259</v>
      </c>
      <c r="C1174" t="s">
        <v>262</v>
      </c>
      <c r="D1174" t="s">
        <v>322</v>
      </c>
      <c r="E1174" s="53">
        <v>635100.22739999997</v>
      </c>
      <c r="F1174" s="53">
        <v>935698.70330000005</v>
      </c>
      <c r="G1174" s="53">
        <v>2701787</v>
      </c>
      <c r="H1174" s="46">
        <v>0.67874437099999996</v>
      </c>
      <c r="I1174" s="46">
        <v>2.8874540390000001</v>
      </c>
    </row>
    <row r="1175" spans="1:9" x14ac:dyDescent="0.25">
      <c r="A1175" t="s">
        <v>99</v>
      </c>
      <c r="B1175" t="s">
        <v>263</v>
      </c>
      <c r="C1175" t="s">
        <v>264</v>
      </c>
      <c r="D1175" t="s">
        <v>322</v>
      </c>
      <c r="E1175" s="53">
        <v>444816.9816</v>
      </c>
      <c r="F1175" s="53">
        <v>1001232.251</v>
      </c>
      <c r="G1175" s="53">
        <v>1603240.2309999999</v>
      </c>
      <c r="H1175" s="46">
        <v>0.44426953000000002</v>
      </c>
      <c r="I1175" s="46">
        <v>1.6012670680000001</v>
      </c>
    </row>
    <row r="1176" spans="1:9" x14ac:dyDescent="0.25">
      <c r="A1176" t="s">
        <v>99</v>
      </c>
      <c r="B1176" t="s">
        <v>259</v>
      </c>
      <c r="C1176" t="s">
        <v>265</v>
      </c>
      <c r="D1176" t="s">
        <v>322</v>
      </c>
      <c r="E1176" s="53">
        <v>1061341</v>
      </c>
      <c r="F1176" s="53">
        <v>1193413.382</v>
      </c>
      <c r="G1176" s="53">
        <v>3748830.17</v>
      </c>
      <c r="H1176" s="46">
        <v>0.88933224399999999</v>
      </c>
      <c r="I1176" s="46">
        <v>3.1412670820000002</v>
      </c>
    </row>
    <row r="1177" spans="1:9" x14ac:dyDescent="0.25">
      <c r="A1177" t="s">
        <v>99</v>
      </c>
      <c r="B1177" t="s">
        <v>259</v>
      </c>
      <c r="C1177" t="s">
        <v>266</v>
      </c>
      <c r="D1177" t="s">
        <v>322</v>
      </c>
      <c r="E1177" s="53">
        <v>1123896.5819999999</v>
      </c>
      <c r="F1177" s="53">
        <v>1198294.949</v>
      </c>
      <c r="G1177" s="53">
        <v>4519993</v>
      </c>
      <c r="H1177" s="46">
        <v>0.93791314299999995</v>
      </c>
      <c r="I1177" s="46">
        <v>3.7720204050000001</v>
      </c>
    </row>
    <row r="1178" spans="1:9" x14ac:dyDescent="0.25">
      <c r="A1178" t="s">
        <v>99</v>
      </c>
      <c r="B1178" t="s">
        <v>259</v>
      </c>
      <c r="C1178" t="s">
        <v>267</v>
      </c>
      <c r="D1178" t="s">
        <v>322</v>
      </c>
      <c r="E1178" s="53">
        <v>1520140.0689999999</v>
      </c>
      <c r="F1178" s="53">
        <v>1689095.105</v>
      </c>
      <c r="G1178" s="53">
        <v>6523085</v>
      </c>
      <c r="H1178" s="46">
        <v>0.89997304700000003</v>
      </c>
      <c r="I1178" s="46">
        <v>3.8618814189999999</v>
      </c>
    </row>
    <row r="1179" spans="1:9" x14ac:dyDescent="0.25">
      <c r="A1179" t="s">
        <v>99</v>
      </c>
      <c r="B1179" t="s">
        <v>259</v>
      </c>
      <c r="C1179" t="s">
        <v>268</v>
      </c>
      <c r="D1179" t="s">
        <v>322</v>
      </c>
      <c r="E1179" s="53">
        <v>1947485.834</v>
      </c>
      <c r="F1179" s="53">
        <v>1894119.172</v>
      </c>
      <c r="G1179" s="53">
        <v>7187450</v>
      </c>
      <c r="H1179" s="46">
        <v>1.0281749229999999</v>
      </c>
      <c r="I1179" s="46">
        <v>3.7946134040000001</v>
      </c>
    </row>
    <row r="1180" spans="1:9" x14ac:dyDescent="0.25">
      <c r="A1180" t="s">
        <v>99</v>
      </c>
      <c r="B1180" t="s">
        <v>259</v>
      </c>
      <c r="C1180" t="s">
        <v>269</v>
      </c>
      <c r="D1180" t="s">
        <v>322</v>
      </c>
      <c r="E1180" s="53">
        <v>1987793.5630000001</v>
      </c>
      <c r="F1180" s="53">
        <v>1724147.905</v>
      </c>
      <c r="G1180" s="53">
        <v>7414841</v>
      </c>
      <c r="H1180" s="46">
        <v>1.152913597</v>
      </c>
      <c r="I1180" s="46">
        <v>4.3005829010000003</v>
      </c>
    </row>
    <row r="1181" spans="1:9" x14ac:dyDescent="0.25">
      <c r="A1181" t="s">
        <v>99</v>
      </c>
      <c r="B1181" t="s">
        <v>259</v>
      </c>
      <c r="C1181" t="s">
        <v>270</v>
      </c>
      <c r="D1181" t="s">
        <v>322</v>
      </c>
      <c r="E1181" s="53">
        <v>1976904.51</v>
      </c>
      <c r="F1181" s="53">
        <v>1608779.5249999999</v>
      </c>
      <c r="G1181" s="53">
        <v>8144014</v>
      </c>
      <c r="H1181" s="46">
        <v>1.22882252</v>
      </c>
      <c r="I1181" s="46">
        <v>5.0622312599999999</v>
      </c>
    </row>
    <row r="1182" spans="1:9" x14ac:dyDescent="0.25">
      <c r="A1182" t="s">
        <v>99</v>
      </c>
      <c r="B1182" t="s">
        <v>259</v>
      </c>
      <c r="C1182" t="s">
        <v>271</v>
      </c>
      <c r="D1182" t="s">
        <v>322</v>
      </c>
      <c r="E1182" s="53">
        <v>2440218.983</v>
      </c>
      <c r="F1182" s="53">
        <v>1796968.7390000001</v>
      </c>
      <c r="G1182" s="53">
        <v>9201632</v>
      </c>
      <c r="H1182" s="46">
        <v>1.3579640710000001</v>
      </c>
      <c r="I1182" s="46">
        <v>5.1206411120000004</v>
      </c>
    </row>
    <row r="1183" spans="1:9" x14ac:dyDescent="0.25">
      <c r="A1183" t="s">
        <v>99</v>
      </c>
      <c r="B1183" t="s">
        <v>263</v>
      </c>
      <c r="C1183" t="s">
        <v>272</v>
      </c>
      <c r="D1183" t="s">
        <v>322</v>
      </c>
      <c r="E1183" s="53">
        <v>403672.83169999998</v>
      </c>
      <c r="F1183" s="53">
        <v>862584.29799999995</v>
      </c>
      <c r="G1183" s="53">
        <v>3107600</v>
      </c>
      <c r="H1183" s="46">
        <v>0.46798073299999998</v>
      </c>
      <c r="I1183" s="46">
        <v>3.6026623799999999</v>
      </c>
    </row>
    <row r="1184" spans="1:9" x14ac:dyDescent="0.25">
      <c r="A1184" t="s">
        <v>99</v>
      </c>
      <c r="B1184" t="s">
        <v>259</v>
      </c>
      <c r="C1184" t="s">
        <v>273</v>
      </c>
      <c r="D1184" t="s">
        <v>322</v>
      </c>
      <c r="E1184" s="53">
        <v>1207881.6880000001</v>
      </c>
      <c r="F1184" s="53">
        <v>891627.01910000003</v>
      </c>
      <c r="G1184" s="53">
        <v>9138191.7980000004</v>
      </c>
      <c r="H1184" s="46">
        <v>1.354693905</v>
      </c>
      <c r="I1184" s="46">
        <v>10.248895109999999</v>
      </c>
    </row>
    <row r="1185" spans="1:9" x14ac:dyDescent="0.25">
      <c r="A1185" t="s">
        <v>99</v>
      </c>
      <c r="B1185" t="s">
        <v>259</v>
      </c>
      <c r="C1185" t="s">
        <v>274</v>
      </c>
      <c r="D1185" t="s">
        <v>322</v>
      </c>
      <c r="E1185" s="53">
        <v>1003304.318</v>
      </c>
      <c r="F1185" s="53">
        <v>776358.14150000003</v>
      </c>
      <c r="G1185" s="53">
        <v>9202494.7379999999</v>
      </c>
      <c r="H1185" s="46">
        <v>1.292321501</v>
      </c>
      <c r="I1185" s="46">
        <v>11.85341435</v>
      </c>
    </row>
    <row r="1186" spans="1:9" x14ac:dyDescent="0.25">
      <c r="A1186" t="s">
        <v>99</v>
      </c>
      <c r="B1186" t="s">
        <v>259</v>
      </c>
      <c r="C1186" t="s">
        <v>275</v>
      </c>
      <c r="D1186" t="s">
        <v>322</v>
      </c>
      <c r="E1186" s="53">
        <v>1636706.095</v>
      </c>
      <c r="F1186" s="53">
        <v>1278591.044</v>
      </c>
      <c r="G1186" s="53">
        <v>9510792.3310000002</v>
      </c>
      <c r="H1186" s="46">
        <v>1.2800856869999999</v>
      </c>
      <c r="I1186" s="46">
        <v>7.4384944080000004</v>
      </c>
    </row>
    <row r="1187" spans="1:9" x14ac:dyDescent="0.25">
      <c r="A1187" t="s">
        <v>99</v>
      </c>
      <c r="B1187" t="s">
        <v>276</v>
      </c>
      <c r="C1187" t="s">
        <v>277</v>
      </c>
      <c r="D1187" t="s">
        <v>322</v>
      </c>
      <c r="E1187" s="53">
        <v>1130187.6029999999</v>
      </c>
      <c r="F1187" s="53">
        <v>1272769.263</v>
      </c>
      <c r="G1187" s="53">
        <v>4482451.9440000001</v>
      </c>
      <c r="H1187" s="46">
        <v>0.88797524900000002</v>
      </c>
      <c r="I1187" s="46">
        <v>3.5218103350000001</v>
      </c>
    </row>
    <row r="1188" spans="1:9" x14ac:dyDescent="0.25">
      <c r="A1188" t="s">
        <v>99</v>
      </c>
      <c r="B1188" t="s">
        <v>259</v>
      </c>
      <c r="C1188" t="s">
        <v>278</v>
      </c>
      <c r="D1188" t="s">
        <v>322</v>
      </c>
      <c r="E1188" s="53">
        <v>2175974.13</v>
      </c>
      <c r="F1188" s="53">
        <v>1496385.2990000001</v>
      </c>
      <c r="G1188" s="53">
        <v>10887524.09</v>
      </c>
      <c r="H1188" s="46">
        <v>1.4541536399999999</v>
      </c>
      <c r="I1188" s="46">
        <v>7.2758828180000004</v>
      </c>
    </row>
    <row r="1189" spans="1:9" x14ac:dyDescent="0.25">
      <c r="A1189" t="s">
        <v>99</v>
      </c>
      <c r="B1189" t="s">
        <v>259</v>
      </c>
      <c r="C1189" t="s">
        <v>279</v>
      </c>
      <c r="D1189" t="s">
        <v>322</v>
      </c>
      <c r="E1189" s="53">
        <v>1967387.3870000001</v>
      </c>
      <c r="F1189" s="53">
        <v>1254763.693</v>
      </c>
      <c r="G1189" s="53">
        <v>11950327</v>
      </c>
      <c r="H1189" s="46">
        <v>1.567934583</v>
      </c>
      <c r="I1189" s="46">
        <v>9.5239662000000003</v>
      </c>
    </row>
    <row r="1190" spans="1:9" x14ac:dyDescent="0.25">
      <c r="A1190" t="s">
        <v>210</v>
      </c>
      <c r="B1190" t="s">
        <v>259</v>
      </c>
      <c r="C1190" t="s">
        <v>260</v>
      </c>
      <c r="D1190" t="s">
        <v>323</v>
      </c>
      <c r="E1190" s="53">
        <v>369296.72950000002</v>
      </c>
      <c r="F1190" s="53">
        <v>631448.09340000001</v>
      </c>
      <c r="G1190" s="53">
        <v>1601588</v>
      </c>
      <c r="H1190" s="46">
        <v>0.58484099199999995</v>
      </c>
      <c r="I1190" s="46">
        <v>2.5363731660000002</v>
      </c>
    </row>
    <row r="1191" spans="1:9" x14ac:dyDescent="0.25">
      <c r="A1191" t="s">
        <v>210</v>
      </c>
      <c r="B1191" t="s">
        <v>259</v>
      </c>
      <c r="C1191" t="s">
        <v>262</v>
      </c>
      <c r="D1191" t="s">
        <v>323</v>
      </c>
      <c r="E1191" s="53">
        <v>434543.28769999999</v>
      </c>
      <c r="F1191" s="53">
        <v>704064.69090000005</v>
      </c>
      <c r="G1191" s="53">
        <v>2431567</v>
      </c>
      <c r="H1191" s="46">
        <v>0.61719227399999999</v>
      </c>
      <c r="I1191" s="46">
        <v>3.4536130439999999</v>
      </c>
    </row>
    <row r="1192" spans="1:9" x14ac:dyDescent="0.25">
      <c r="A1192" t="s">
        <v>210</v>
      </c>
      <c r="B1192" t="s">
        <v>263</v>
      </c>
      <c r="C1192" t="s">
        <v>264</v>
      </c>
      <c r="D1192" t="s">
        <v>323</v>
      </c>
      <c r="E1192" s="53">
        <v>322166.7941</v>
      </c>
      <c r="F1192" s="53">
        <v>722248.05680000002</v>
      </c>
      <c r="G1192" s="53">
        <v>1464785.807</v>
      </c>
      <c r="H1192" s="46">
        <v>0.44606114299999999</v>
      </c>
      <c r="I1192" s="46">
        <v>2.0280924159999998</v>
      </c>
    </row>
    <row r="1193" spans="1:9" x14ac:dyDescent="0.25">
      <c r="A1193" t="s">
        <v>210</v>
      </c>
      <c r="B1193" t="s">
        <v>259</v>
      </c>
      <c r="C1193" t="s">
        <v>265</v>
      </c>
      <c r="D1193" t="s">
        <v>323</v>
      </c>
      <c r="E1193" s="53">
        <v>746344.89850000001</v>
      </c>
      <c r="F1193" s="53">
        <v>871114.61990000005</v>
      </c>
      <c r="G1193" s="53">
        <v>3296554.17</v>
      </c>
      <c r="H1193" s="46">
        <v>0.85677002899999999</v>
      </c>
      <c r="I1193" s="46">
        <v>3.784294391</v>
      </c>
    </row>
    <row r="1194" spans="1:9" x14ac:dyDescent="0.25">
      <c r="A1194" t="s">
        <v>210</v>
      </c>
      <c r="B1194" t="s">
        <v>259</v>
      </c>
      <c r="C1194" t="s">
        <v>266</v>
      </c>
      <c r="D1194" t="s">
        <v>323</v>
      </c>
      <c r="E1194" s="53">
        <v>729373.48580000002</v>
      </c>
      <c r="F1194" s="53">
        <v>845572.33900000004</v>
      </c>
      <c r="G1194" s="53">
        <v>3964055</v>
      </c>
      <c r="H1194" s="46">
        <v>0.86257964200000004</v>
      </c>
      <c r="I1194" s="46">
        <v>4.6880140429999999</v>
      </c>
    </row>
    <row r="1195" spans="1:9" x14ac:dyDescent="0.25">
      <c r="A1195" t="s">
        <v>210</v>
      </c>
      <c r="B1195" t="s">
        <v>259</v>
      </c>
      <c r="C1195" t="s">
        <v>267</v>
      </c>
      <c r="D1195" t="s">
        <v>323</v>
      </c>
      <c r="E1195" s="53">
        <v>1088877.335</v>
      </c>
      <c r="F1195" s="53">
        <v>1163788.1599999999</v>
      </c>
      <c r="G1195" s="53">
        <v>5486874</v>
      </c>
      <c r="H1195" s="46">
        <v>0.93563190699999998</v>
      </c>
      <c r="I1195" s="46">
        <v>4.7146673159999999</v>
      </c>
    </row>
    <row r="1196" spans="1:9" x14ac:dyDescent="0.25">
      <c r="A1196" t="s">
        <v>210</v>
      </c>
      <c r="B1196" t="s">
        <v>259</v>
      </c>
      <c r="C1196" t="s">
        <v>268</v>
      </c>
      <c r="D1196" t="s">
        <v>323</v>
      </c>
      <c r="E1196" s="53">
        <v>1378807.57</v>
      </c>
      <c r="F1196" s="53">
        <v>1386479.5649999999</v>
      </c>
      <c r="G1196" s="53">
        <v>6047180</v>
      </c>
      <c r="H1196" s="46">
        <v>0.99446656499999997</v>
      </c>
      <c r="I1196" s="46">
        <v>4.3615356140000001</v>
      </c>
    </row>
    <row r="1197" spans="1:9" x14ac:dyDescent="0.25">
      <c r="A1197" t="s">
        <v>210</v>
      </c>
      <c r="B1197" t="s">
        <v>259</v>
      </c>
      <c r="C1197" t="s">
        <v>269</v>
      </c>
      <c r="D1197" t="s">
        <v>323</v>
      </c>
      <c r="E1197" s="53">
        <v>1392918.798</v>
      </c>
      <c r="F1197" s="53">
        <v>1236405.0919999999</v>
      </c>
      <c r="G1197" s="53">
        <v>6198747</v>
      </c>
      <c r="H1197" s="46">
        <v>1.1265877230000001</v>
      </c>
      <c r="I1197" s="46">
        <v>5.0135243210000002</v>
      </c>
    </row>
    <row r="1198" spans="1:9" x14ac:dyDescent="0.25">
      <c r="A1198" t="s">
        <v>210</v>
      </c>
      <c r="B1198" t="s">
        <v>259</v>
      </c>
      <c r="C1198" t="s">
        <v>270</v>
      </c>
      <c r="D1198" t="s">
        <v>323</v>
      </c>
      <c r="E1198" s="53">
        <v>1369861.2790000001</v>
      </c>
      <c r="F1198" s="53">
        <v>1145972.5689999999</v>
      </c>
      <c r="G1198" s="53">
        <v>6844254</v>
      </c>
      <c r="H1198" s="46">
        <v>1.195370043</v>
      </c>
      <c r="I1198" s="46">
        <v>5.9724413890000001</v>
      </c>
    </row>
    <row r="1199" spans="1:9" x14ac:dyDescent="0.25">
      <c r="A1199" t="s">
        <v>210</v>
      </c>
      <c r="B1199" t="s">
        <v>259</v>
      </c>
      <c r="C1199" t="s">
        <v>271</v>
      </c>
      <c r="D1199" t="s">
        <v>323</v>
      </c>
      <c r="E1199" s="53">
        <v>1668808.6059999999</v>
      </c>
      <c r="F1199" s="53">
        <v>1259663.0419999999</v>
      </c>
      <c r="G1199" s="53">
        <v>7602287</v>
      </c>
      <c r="H1199" s="46">
        <v>1.324805563</v>
      </c>
      <c r="I1199" s="46">
        <v>6.0351750790000001</v>
      </c>
    </row>
    <row r="1200" spans="1:9" x14ac:dyDescent="0.25">
      <c r="A1200" t="s">
        <v>210</v>
      </c>
      <c r="B1200" t="s">
        <v>263</v>
      </c>
      <c r="C1200" t="s">
        <v>272</v>
      </c>
      <c r="D1200" t="s">
        <v>323</v>
      </c>
      <c r="E1200" s="53">
        <v>274068.9779</v>
      </c>
      <c r="F1200" s="53">
        <v>618814.52419999999</v>
      </c>
      <c r="G1200" s="53">
        <v>2679100</v>
      </c>
      <c r="H1200" s="46">
        <v>0.44289357699999998</v>
      </c>
      <c r="I1200" s="46">
        <v>4.3294071089999999</v>
      </c>
    </row>
    <row r="1201" spans="1:9" x14ac:dyDescent="0.25">
      <c r="A1201" t="s">
        <v>210</v>
      </c>
      <c r="B1201" t="s">
        <v>259</v>
      </c>
      <c r="C1201" t="s">
        <v>273</v>
      </c>
      <c r="D1201" t="s">
        <v>323</v>
      </c>
      <c r="E1201" s="53">
        <v>784953.77670000005</v>
      </c>
      <c r="F1201" s="53">
        <v>632479.53520000004</v>
      </c>
      <c r="G1201" s="53">
        <v>7519801.1519999998</v>
      </c>
      <c r="H1201" s="46">
        <v>1.2410737949999999</v>
      </c>
      <c r="I1201" s="46">
        <v>11.88939837</v>
      </c>
    </row>
    <row r="1202" spans="1:9" x14ac:dyDescent="0.25">
      <c r="A1202" t="s">
        <v>210</v>
      </c>
      <c r="B1202" t="s">
        <v>259</v>
      </c>
      <c r="C1202" t="s">
        <v>274</v>
      </c>
      <c r="D1202" t="s">
        <v>323</v>
      </c>
      <c r="E1202" s="53">
        <v>656611.55090000003</v>
      </c>
      <c r="F1202" s="53">
        <v>552407.54590000003</v>
      </c>
      <c r="G1202" s="53">
        <v>7547702.8039999995</v>
      </c>
      <c r="H1202" s="46">
        <v>1.1886361000000001</v>
      </c>
      <c r="I1202" s="46">
        <v>13.66328693</v>
      </c>
    </row>
    <row r="1203" spans="1:9" x14ac:dyDescent="0.25">
      <c r="A1203" t="s">
        <v>210</v>
      </c>
      <c r="B1203" t="s">
        <v>259</v>
      </c>
      <c r="C1203" t="s">
        <v>275</v>
      </c>
      <c r="D1203" t="s">
        <v>323</v>
      </c>
      <c r="E1203" s="53">
        <v>1165016.5649999999</v>
      </c>
      <c r="F1203" s="53">
        <v>985279.53500000003</v>
      </c>
      <c r="G1203" s="53">
        <v>7829053.2050000001</v>
      </c>
      <c r="H1203" s="46">
        <v>1.182422372</v>
      </c>
      <c r="I1203" s="46">
        <v>7.9460223489999997</v>
      </c>
    </row>
    <row r="1204" spans="1:9" x14ac:dyDescent="0.25">
      <c r="A1204" t="s">
        <v>210</v>
      </c>
      <c r="B1204" t="s">
        <v>276</v>
      </c>
      <c r="C1204" t="s">
        <v>277</v>
      </c>
      <c r="D1204" t="s">
        <v>323</v>
      </c>
      <c r="E1204" s="53">
        <v>830943.43680000002</v>
      </c>
      <c r="F1204" s="53">
        <v>961735.11950000003</v>
      </c>
      <c r="G1204" s="53">
        <v>3976765.7439999999</v>
      </c>
      <c r="H1204" s="46">
        <v>0.86400446399999997</v>
      </c>
      <c r="I1204" s="46">
        <v>4.1349906680000004</v>
      </c>
    </row>
    <row r="1205" spans="1:9" x14ac:dyDescent="0.25">
      <c r="A1205" t="s">
        <v>210</v>
      </c>
      <c r="B1205" t="s">
        <v>259</v>
      </c>
      <c r="C1205" t="s">
        <v>278</v>
      </c>
      <c r="D1205" t="s">
        <v>323</v>
      </c>
      <c r="E1205" s="53">
        <v>1538146.088</v>
      </c>
      <c r="F1205" s="53">
        <v>1113725.82</v>
      </c>
      <c r="G1205" s="53">
        <v>9055055.9930000007</v>
      </c>
      <c r="H1205" s="46">
        <v>1.3810814650000001</v>
      </c>
      <c r="I1205" s="46">
        <v>8.1304175839999999</v>
      </c>
    </row>
    <row r="1206" spans="1:9" x14ac:dyDescent="0.25">
      <c r="A1206" t="s">
        <v>210</v>
      </c>
      <c r="B1206" t="s">
        <v>259</v>
      </c>
      <c r="C1206" t="s">
        <v>279</v>
      </c>
      <c r="D1206" t="s">
        <v>323</v>
      </c>
      <c r="E1206" s="53">
        <v>1315353.01</v>
      </c>
      <c r="F1206" s="53">
        <v>913983.89529999997</v>
      </c>
      <c r="G1206" s="53">
        <v>9942347</v>
      </c>
      <c r="H1206" s="46">
        <v>1.439142436</v>
      </c>
      <c r="I1206" s="46">
        <v>10.878033029999999</v>
      </c>
    </row>
    <row r="1207" spans="1:9" x14ac:dyDescent="0.25">
      <c r="A1207" t="s">
        <v>212</v>
      </c>
      <c r="B1207" t="s">
        <v>259</v>
      </c>
      <c r="C1207" t="s">
        <v>260</v>
      </c>
      <c r="D1207" t="s">
        <v>324</v>
      </c>
      <c r="E1207" s="53">
        <v>143930.08189999999</v>
      </c>
      <c r="F1207" s="53">
        <v>154118.82380000001</v>
      </c>
      <c r="G1207" s="53">
        <v>148778</v>
      </c>
      <c r="H1207" s="46">
        <v>0.93389034800000004</v>
      </c>
      <c r="I1207" s="46">
        <v>0.965346064</v>
      </c>
    </row>
    <row r="1208" spans="1:9" x14ac:dyDescent="0.25">
      <c r="A1208" t="s">
        <v>212</v>
      </c>
      <c r="B1208" t="s">
        <v>259</v>
      </c>
      <c r="C1208" t="s">
        <v>262</v>
      </c>
      <c r="D1208" t="s">
        <v>324</v>
      </c>
      <c r="E1208" s="53">
        <v>170876.4276</v>
      </c>
      <c r="F1208" s="53">
        <v>182872.18150000001</v>
      </c>
      <c r="G1208" s="53">
        <v>211893</v>
      </c>
      <c r="H1208" s="46">
        <v>0.93440361599999999</v>
      </c>
      <c r="I1208" s="46">
        <v>1.1586945500000001</v>
      </c>
    </row>
    <row r="1209" spans="1:9" x14ac:dyDescent="0.25">
      <c r="A1209" t="s">
        <v>212</v>
      </c>
      <c r="B1209" t="s">
        <v>263</v>
      </c>
      <c r="C1209" t="s">
        <v>264</v>
      </c>
      <c r="D1209" t="s">
        <v>324</v>
      </c>
      <c r="E1209" s="53">
        <v>79291.449470000007</v>
      </c>
      <c r="F1209" s="53">
        <v>180146.6875</v>
      </c>
      <c r="G1209" s="53">
        <v>78649.689670000007</v>
      </c>
      <c r="H1209" s="46">
        <v>0.44014936100000002</v>
      </c>
      <c r="I1209" s="46">
        <v>0.43658693199999998</v>
      </c>
    </row>
    <row r="1210" spans="1:9" x14ac:dyDescent="0.25">
      <c r="A1210" t="s">
        <v>212</v>
      </c>
      <c r="B1210" t="s">
        <v>259</v>
      </c>
      <c r="C1210" t="s">
        <v>265</v>
      </c>
      <c r="D1210" t="s">
        <v>324</v>
      </c>
      <c r="E1210" s="53">
        <v>237584.7176</v>
      </c>
      <c r="F1210" s="53">
        <v>221505.00459999999</v>
      </c>
      <c r="G1210" s="53">
        <v>330569</v>
      </c>
      <c r="H1210" s="46">
        <v>1.072593001</v>
      </c>
      <c r="I1210" s="46">
        <v>1.4923771159999999</v>
      </c>
    </row>
    <row r="1211" spans="1:9" x14ac:dyDescent="0.25">
      <c r="A1211" t="s">
        <v>212</v>
      </c>
      <c r="B1211" t="s">
        <v>259</v>
      </c>
      <c r="C1211" t="s">
        <v>266</v>
      </c>
      <c r="D1211" t="s">
        <v>324</v>
      </c>
      <c r="E1211" s="53">
        <v>299554.07160000002</v>
      </c>
      <c r="F1211" s="53">
        <v>243780.34520000001</v>
      </c>
      <c r="G1211" s="53">
        <v>414257</v>
      </c>
      <c r="H1211" s="46">
        <v>1.2287868049999999</v>
      </c>
      <c r="I1211" s="46">
        <v>1.6993043459999999</v>
      </c>
    </row>
    <row r="1212" spans="1:9" x14ac:dyDescent="0.25">
      <c r="A1212" t="s">
        <v>212</v>
      </c>
      <c r="B1212" t="s">
        <v>259</v>
      </c>
      <c r="C1212" t="s">
        <v>267</v>
      </c>
      <c r="D1212" t="s">
        <v>324</v>
      </c>
      <c r="E1212" s="53">
        <v>280622.80680000002</v>
      </c>
      <c r="F1212" s="53">
        <v>359252.7953</v>
      </c>
      <c r="G1212" s="53">
        <v>778206</v>
      </c>
      <c r="H1212" s="46">
        <v>0.78112908400000003</v>
      </c>
      <c r="I1212" s="46">
        <v>2.1661793870000001</v>
      </c>
    </row>
    <row r="1213" spans="1:9" x14ac:dyDescent="0.25">
      <c r="A1213" t="s">
        <v>212</v>
      </c>
      <c r="B1213" t="s">
        <v>259</v>
      </c>
      <c r="C1213" t="s">
        <v>268</v>
      </c>
      <c r="D1213" t="s">
        <v>324</v>
      </c>
      <c r="E1213" s="53">
        <v>379941.71549999999</v>
      </c>
      <c r="F1213" s="53">
        <v>318638.38270000002</v>
      </c>
      <c r="G1213" s="53">
        <v>837172</v>
      </c>
      <c r="H1213" s="46">
        <v>1.1923915519999999</v>
      </c>
      <c r="I1213" s="46">
        <v>2.6273419819999999</v>
      </c>
    </row>
    <row r="1214" spans="1:9" x14ac:dyDescent="0.25">
      <c r="A1214" t="s">
        <v>212</v>
      </c>
      <c r="B1214" t="s">
        <v>259</v>
      </c>
      <c r="C1214" t="s">
        <v>269</v>
      </c>
      <c r="D1214" t="s">
        <v>324</v>
      </c>
      <c r="E1214" s="53">
        <v>427635.76530000003</v>
      </c>
      <c r="F1214" s="53">
        <v>337580.61410000001</v>
      </c>
      <c r="G1214" s="53">
        <v>915617</v>
      </c>
      <c r="H1214" s="46">
        <v>1.266766359</v>
      </c>
      <c r="I1214" s="46">
        <v>2.7122914109999998</v>
      </c>
    </row>
    <row r="1215" spans="1:9" x14ac:dyDescent="0.25">
      <c r="A1215" t="s">
        <v>212</v>
      </c>
      <c r="B1215" t="s">
        <v>259</v>
      </c>
      <c r="C1215" t="s">
        <v>270</v>
      </c>
      <c r="D1215" t="s">
        <v>324</v>
      </c>
      <c r="E1215" s="53">
        <v>436179.58990000002</v>
      </c>
      <c r="F1215" s="53">
        <v>330149.63410000002</v>
      </c>
      <c r="G1215" s="53">
        <v>965273</v>
      </c>
      <c r="H1215" s="46">
        <v>1.321157272</v>
      </c>
      <c r="I1215" s="46">
        <v>2.9237439639999998</v>
      </c>
    </row>
    <row r="1216" spans="1:9" x14ac:dyDescent="0.25">
      <c r="A1216" t="s">
        <v>212</v>
      </c>
      <c r="B1216" t="s">
        <v>259</v>
      </c>
      <c r="C1216" t="s">
        <v>271</v>
      </c>
      <c r="D1216" t="s">
        <v>324</v>
      </c>
      <c r="E1216" s="53">
        <v>544415.38800000004</v>
      </c>
      <c r="F1216" s="53">
        <v>376226.29210000002</v>
      </c>
      <c r="G1216" s="53">
        <v>1232604</v>
      </c>
      <c r="H1216" s="46">
        <v>1.447042377</v>
      </c>
      <c r="I1216" s="46">
        <v>3.2762303589999999</v>
      </c>
    </row>
    <row r="1217" spans="1:9" x14ac:dyDescent="0.25">
      <c r="A1217" t="s">
        <v>212</v>
      </c>
      <c r="B1217" t="s">
        <v>263</v>
      </c>
      <c r="C1217" t="s">
        <v>272</v>
      </c>
      <c r="D1217" t="s">
        <v>324</v>
      </c>
      <c r="E1217" s="53">
        <v>99616.123040000006</v>
      </c>
      <c r="F1217" s="53">
        <v>185168.88959999999</v>
      </c>
      <c r="G1217" s="53">
        <v>303700</v>
      </c>
      <c r="H1217" s="46">
        <v>0.53797440399999996</v>
      </c>
      <c r="I1217" s="46">
        <v>1.6401243249999999</v>
      </c>
    </row>
    <row r="1218" spans="1:9" x14ac:dyDescent="0.25">
      <c r="A1218" t="s">
        <v>212</v>
      </c>
      <c r="B1218" t="s">
        <v>259</v>
      </c>
      <c r="C1218" t="s">
        <v>273</v>
      </c>
      <c r="D1218" t="s">
        <v>324</v>
      </c>
      <c r="E1218" s="53">
        <v>307054.75089999998</v>
      </c>
      <c r="F1218" s="53">
        <v>186254.84520000001</v>
      </c>
      <c r="G1218" s="53">
        <v>1253336.3640000001</v>
      </c>
      <c r="H1218" s="46">
        <v>1.648573225</v>
      </c>
      <c r="I1218" s="46">
        <v>6.7291477070000001</v>
      </c>
    </row>
    <row r="1219" spans="1:9" x14ac:dyDescent="0.25">
      <c r="A1219" t="s">
        <v>212</v>
      </c>
      <c r="B1219" t="s">
        <v>259</v>
      </c>
      <c r="C1219" t="s">
        <v>274</v>
      </c>
      <c r="D1219" t="s">
        <v>324</v>
      </c>
      <c r="E1219" s="53">
        <v>259371.0857</v>
      </c>
      <c r="F1219" s="53">
        <v>167618.8891</v>
      </c>
      <c r="G1219" s="53">
        <v>1292070.7879999999</v>
      </c>
      <c r="H1219" s="46">
        <v>1.5473857820000001</v>
      </c>
      <c r="I1219" s="46">
        <v>7.7083841480000004</v>
      </c>
    </row>
    <row r="1220" spans="1:9" x14ac:dyDescent="0.25">
      <c r="A1220" t="s">
        <v>212</v>
      </c>
      <c r="B1220" t="s">
        <v>259</v>
      </c>
      <c r="C1220" t="s">
        <v>275</v>
      </c>
      <c r="D1220" t="s">
        <v>324</v>
      </c>
      <c r="E1220" s="53">
        <v>339519.5197</v>
      </c>
      <c r="F1220" s="53">
        <v>197980.6085</v>
      </c>
      <c r="G1220" s="53">
        <v>1317566.2479999999</v>
      </c>
      <c r="H1220" s="46">
        <v>1.7149130020000001</v>
      </c>
      <c r="I1220" s="46">
        <v>6.6550267620000003</v>
      </c>
    </row>
    <row r="1221" spans="1:9" x14ac:dyDescent="0.25">
      <c r="A1221" t="s">
        <v>212</v>
      </c>
      <c r="B1221" t="s">
        <v>276</v>
      </c>
      <c r="C1221" t="s">
        <v>277</v>
      </c>
      <c r="D1221" t="s">
        <v>324</v>
      </c>
      <c r="E1221" s="53">
        <v>205868.8363</v>
      </c>
      <c r="F1221" s="53">
        <v>165358.85810000001</v>
      </c>
      <c r="G1221" s="53">
        <v>431610.22470000002</v>
      </c>
      <c r="H1221" s="46">
        <v>1.2449822079999999</v>
      </c>
      <c r="I1221" s="46">
        <v>2.6101427510000001</v>
      </c>
    </row>
    <row r="1222" spans="1:9" x14ac:dyDescent="0.25">
      <c r="A1222" t="s">
        <v>212</v>
      </c>
      <c r="B1222" t="s">
        <v>259</v>
      </c>
      <c r="C1222" t="s">
        <v>278</v>
      </c>
      <c r="D1222" t="s">
        <v>324</v>
      </c>
      <c r="E1222" s="53">
        <v>465001.55780000001</v>
      </c>
      <c r="F1222" s="53">
        <v>257669.42079999999</v>
      </c>
      <c r="G1222" s="53">
        <v>1445932.101</v>
      </c>
      <c r="H1222" s="46">
        <v>1.8046439359999999</v>
      </c>
      <c r="I1222" s="46">
        <v>5.611578186</v>
      </c>
    </row>
    <row r="1223" spans="1:9" x14ac:dyDescent="0.25">
      <c r="A1223" t="s">
        <v>212</v>
      </c>
      <c r="B1223" t="s">
        <v>259</v>
      </c>
      <c r="C1223" t="s">
        <v>279</v>
      </c>
      <c r="D1223" t="s">
        <v>324</v>
      </c>
      <c r="E1223" s="53">
        <v>494773.97129999998</v>
      </c>
      <c r="F1223" s="53">
        <v>239728.32260000001</v>
      </c>
      <c r="G1223" s="53">
        <v>1603675</v>
      </c>
      <c r="H1223" s="46">
        <v>2.0638945190000002</v>
      </c>
      <c r="I1223" s="46">
        <v>6.6895516659999998</v>
      </c>
    </row>
    <row r="1224" spans="1:9" x14ac:dyDescent="0.25">
      <c r="A1224" t="s">
        <v>214</v>
      </c>
      <c r="B1224" t="s">
        <v>259</v>
      </c>
      <c r="C1224" t="s">
        <v>260</v>
      </c>
      <c r="D1224" t="s">
        <v>215</v>
      </c>
      <c r="E1224" s="53">
        <v>17939.742569999999</v>
      </c>
      <c r="F1224" s="53">
        <v>35284.795989999999</v>
      </c>
      <c r="G1224" s="53">
        <v>30076</v>
      </c>
      <c r="H1224" s="46">
        <v>0.50842698900000005</v>
      </c>
      <c r="I1224" s="46">
        <v>0.85237845800000001</v>
      </c>
    </row>
    <row r="1225" spans="1:9" x14ac:dyDescent="0.25">
      <c r="A1225" t="s">
        <v>214</v>
      </c>
      <c r="B1225" t="s">
        <v>259</v>
      </c>
      <c r="C1225" t="s">
        <v>262</v>
      </c>
      <c r="D1225" t="s">
        <v>215</v>
      </c>
      <c r="E1225" s="53">
        <v>29680.51211</v>
      </c>
      <c r="F1225" s="53">
        <v>48761.83094</v>
      </c>
      <c r="G1225" s="53">
        <v>58327</v>
      </c>
      <c r="H1225" s="46">
        <v>0.60868329899999996</v>
      </c>
      <c r="I1225" s="46">
        <v>1.196160991</v>
      </c>
    </row>
    <row r="1226" spans="1:9" x14ac:dyDescent="0.25">
      <c r="A1226" t="s">
        <v>214</v>
      </c>
      <c r="B1226" t="s">
        <v>263</v>
      </c>
      <c r="C1226" t="s">
        <v>264</v>
      </c>
      <c r="D1226" t="s">
        <v>215</v>
      </c>
      <c r="E1226" s="53">
        <v>43358.738039999997</v>
      </c>
      <c r="F1226" s="53">
        <v>98837.506880000001</v>
      </c>
      <c r="G1226" s="53">
        <v>59804.734649999999</v>
      </c>
      <c r="H1226" s="46">
        <v>0.438687088</v>
      </c>
      <c r="I1226" s="46">
        <v>0.605081376</v>
      </c>
    </row>
    <row r="1227" spans="1:9" x14ac:dyDescent="0.25">
      <c r="A1227" t="s">
        <v>214</v>
      </c>
      <c r="B1227" t="s">
        <v>259</v>
      </c>
      <c r="C1227" t="s">
        <v>265</v>
      </c>
      <c r="D1227" t="s">
        <v>215</v>
      </c>
      <c r="E1227" s="53">
        <v>77411.384300000005</v>
      </c>
      <c r="F1227" s="53">
        <v>100793.7571</v>
      </c>
      <c r="G1227" s="53">
        <v>121707</v>
      </c>
      <c r="H1227" s="46">
        <v>0.76801764900000002</v>
      </c>
      <c r="I1227" s="46">
        <v>1.2074854989999999</v>
      </c>
    </row>
    <row r="1228" spans="1:9" x14ac:dyDescent="0.25">
      <c r="A1228" t="s">
        <v>214</v>
      </c>
      <c r="B1228" t="s">
        <v>259</v>
      </c>
      <c r="C1228" t="s">
        <v>266</v>
      </c>
      <c r="D1228" t="s">
        <v>215</v>
      </c>
      <c r="E1228" s="53">
        <v>94969.024340000004</v>
      </c>
      <c r="F1228" s="53">
        <v>108942.26519999999</v>
      </c>
      <c r="G1228" s="53">
        <v>141681</v>
      </c>
      <c r="H1228" s="46">
        <v>0.87173719199999999</v>
      </c>
      <c r="I1228" s="46">
        <v>1.3005145410000001</v>
      </c>
    </row>
    <row r="1229" spans="1:9" x14ac:dyDescent="0.25">
      <c r="A1229" t="s">
        <v>214</v>
      </c>
      <c r="B1229" t="s">
        <v>259</v>
      </c>
      <c r="C1229" t="s">
        <v>267</v>
      </c>
      <c r="D1229" t="s">
        <v>215</v>
      </c>
      <c r="E1229" s="53">
        <v>150639.92629999999</v>
      </c>
      <c r="F1229" s="53">
        <v>166054.14929999999</v>
      </c>
      <c r="G1229" s="53">
        <v>258005</v>
      </c>
      <c r="H1229" s="46">
        <v>0.90717351499999999</v>
      </c>
      <c r="I1229" s="46">
        <v>1.553740157</v>
      </c>
    </row>
    <row r="1230" spans="1:9" x14ac:dyDescent="0.25">
      <c r="A1230" t="s">
        <v>214</v>
      </c>
      <c r="B1230" t="s">
        <v>259</v>
      </c>
      <c r="C1230" t="s">
        <v>268</v>
      </c>
      <c r="D1230" t="s">
        <v>215</v>
      </c>
      <c r="E1230" s="53">
        <v>188736.5491</v>
      </c>
      <c r="F1230" s="53">
        <v>189001.22500000001</v>
      </c>
      <c r="G1230" s="53">
        <v>303098</v>
      </c>
      <c r="H1230" s="46">
        <v>0.99859960699999994</v>
      </c>
      <c r="I1230" s="46">
        <v>1.6036827279999999</v>
      </c>
    </row>
    <row r="1231" spans="1:9" x14ac:dyDescent="0.25">
      <c r="A1231" t="s">
        <v>214</v>
      </c>
      <c r="B1231" t="s">
        <v>259</v>
      </c>
      <c r="C1231" t="s">
        <v>269</v>
      </c>
      <c r="D1231" t="s">
        <v>215</v>
      </c>
      <c r="E1231" s="53">
        <v>167239.00030000001</v>
      </c>
      <c r="F1231" s="53">
        <v>150162.19880000001</v>
      </c>
      <c r="G1231" s="53">
        <v>300477</v>
      </c>
      <c r="H1231" s="46">
        <v>1.113722372</v>
      </c>
      <c r="I1231" s="46">
        <v>2.0010162509999998</v>
      </c>
    </row>
    <row r="1232" spans="1:9" x14ac:dyDescent="0.25">
      <c r="A1232" t="s">
        <v>214</v>
      </c>
      <c r="B1232" t="s">
        <v>259</v>
      </c>
      <c r="C1232" t="s">
        <v>270</v>
      </c>
      <c r="D1232" t="s">
        <v>215</v>
      </c>
      <c r="E1232" s="53">
        <v>170863.64079999999</v>
      </c>
      <c r="F1232" s="53">
        <v>132657.32190000001</v>
      </c>
      <c r="G1232" s="53">
        <v>334487</v>
      </c>
      <c r="H1232" s="46">
        <v>1.2880076149999999</v>
      </c>
      <c r="I1232" s="46">
        <v>2.5214363980000001</v>
      </c>
    </row>
    <row r="1233" spans="1:9" x14ac:dyDescent="0.25">
      <c r="A1233" t="s">
        <v>214</v>
      </c>
      <c r="B1233" t="s">
        <v>259</v>
      </c>
      <c r="C1233" t="s">
        <v>271</v>
      </c>
      <c r="D1233" t="s">
        <v>215</v>
      </c>
      <c r="E1233" s="53">
        <v>226994.989</v>
      </c>
      <c r="F1233" s="53">
        <v>161079.40429999999</v>
      </c>
      <c r="G1233" s="53">
        <v>366741</v>
      </c>
      <c r="H1233" s="46">
        <v>1.409211749</v>
      </c>
      <c r="I1233" s="46">
        <v>2.276771519</v>
      </c>
    </row>
    <row r="1234" spans="1:9" x14ac:dyDescent="0.25">
      <c r="A1234" t="s">
        <v>214</v>
      </c>
      <c r="B1234" t="s">
        <v>263</v>
      </c>
      <c r="C1234" t="s">
        <v>272</v>
      </c>
      <c r="D1234" t="s">
        <v>215</v>
      </c>
      <c r="E1234" s="53">
        <v>29987.730790000001</v>
      </c>
      <c r="F1234" s="53">
        <v>58600.884239999999</v>
      </c>
      <c r="G1234" s="53">
        <v>124800</v>
      </c>
      <c r="H1234" s="46">
        <v>0.51172829900000005</v>
      </c>
      <c r="I1234" s="46">
        <v>2.1296606979999999</v>
      </c>
    </row>
    <row r="1235" spans="1:9" x14ac:dyDescent="0.25">
      <c r="A1235" t="s">
        <v>214</v>
      </c>
      <c r="B1235" t="s">
        <v>259</v>
      </c>
      <c r="C1235" t="s">
        <v>273</v>
      </c>
      <c r="D1235" t="s">
        <v>215</v>
      </c>
      <c r="E1235" s="53">
        <v>115873.16039999999</v>
      </c>
      <c r="F1235" s="53">
        <v>72892.638749999998</v>
      </c>
      <c r="G1235" s="53">
        <v>365054.28169999999</v>
      </c>
      <c r="H1235" s="46">
        <v>1.5896414560000001</v>
      </c>
      <c r="I1235" s="46">
        <v>5.0081090210000001</v>
      </c>
    </row>
    <row r="1236" spans="1:9" x14ac:dyDescent="0.25">
      <c r="A1236" t="s">
        <v>214</v>
      </c>
      <c r="B1236" t="s">
        <v>259</v>
      </c>
      <c r="C1236" t="s">
        <v>274</v>
      </c>
      <c r="D1236" t="s">
        <v>215</v>
      </c>
      <c r="E1236" s="53">
        <v>87321.681769999996</v>
      </c>
      <c r="F1236" s="53">
        <v>56331.706559999999</v>
      </c>
      <c r="G1236" s="53">
        <v>362721.14640000003</v>
      </c>
      <c r="H1236" s="46">
        <v>1.5501337900000001</v>
      </c>
      <c r="I1236" s="46">
        <v>6.4390228619999998</v>
      </c>
    </row>
    <row r="1237" spans="1:9" x14ac:dyDescent="0.25">
      <c r="A1237" t="s">
        <v>214</v>
      </c>
      <c r="B1237" t="s">
        <v>259</v>
      </c>
      <c r="C1237" t="s">
        <v>275</v>
      </c>
      <c r="D1237" t="s">
        <v>215</v>
      </c>
      <c r="E1237" s="53">
        <v>132170.0097</v>
      </c>
      <c r="F1237" s="53">
        <v>95330.900420000005</v>
      </c>
      <c r="G1237" s="53">
        <v>364172.8774</v>
      </c>
      <c r="H1237" s="46">
        <v>1.3864340850000001</v>
      </c>
      <c r="I1237" s="46">
        <v>3.8200927060000001</v>
      </c>
    </row>
    <row r="1238" spans="1:9" x14ac:dyDescent="0.25">
      <c r="A1238" t="s">
        <v>214</v>
      </c>
      <c r="B1238" t="s">
        <v>276</v>
      </c>
      <c r="C1238" t="s">
        <v>277</v>
      </c>
      <c r="D1238" t="s">
        <v>215</v>
      </c>
      <c r="E1238" s="53">
        <v>93375.329719999994</v>
      </c>
      <c r="F1238" s="53">
        <v>145675.28539999999</v>
      </c>
      <c r="G1238" s="53">
        <v>74075.974979999999</v>
      </c>
      <c r="H1238" s="46">
        <v>0.64098264500000002</v>
      </c>
      <c r="I1238" s="46">
        <v>0.50850063400000001</v>
      </c>
    </row>
    <row r="1239" spans="1:9" x14ac:dyDescent="0.25">
      <c r="A1239" t="s">
        <v>214</v>
      </c>
      <c r="B1239" t="s">
        <v>259</v>
      </c>
      <c r="C1239" t="s">
        <v>278</v>
      </c>
      <c r="D1239" t="s">
        <v>215</v>
      </c>
      <c r="E1239" s="53">
        <v>172826.4852</v>
      </c>
      <c r="F1239" s="53">
        <v>124990.0583</v>
      </c>
      <c r="G1239" s="53">
        <v>386535.99400000001</v>
      </c>
      <c r="H1239" s="46">
        <v>1.3827218539999999</v>
      </c>
      <c r="I1239" s="46">
        <v>3.092533913</v>
      </c>
    </row>
    <row r="1240" spans="1:9" x14ac:dyDescent="0.25">
      <c r="A1240" t="s">
        <v>214</v>
      </c>
      <c r="B1240" t="s">
        <v>259</v>
      </c>
      <c r="C1240" t="s">
        <v>279</v>
      </c>
      <c r="D1240" t="s">
        <v>215</v>
      </c>
      <c r="E1240" s="53">
        <v>157260.4062</v>
      </c>
      <c r="F1240" s="53">
        <v>101051.47500000001</v>
      </c>
      <c r="G1240" s="53">
        <v>404305</v>
      </c>
      <c r="H1240" s="46">
        <v>1.556240581</v>
      </c>
      <c r="I1240" s="46">
        <v>4.0009806870000002</v>
      </c>
    </row>
    <row r="1241" spans="1:9" x14ac:dyDescent="0.25">
      <c r="A1241" t="s">
        <v>101</v>
      </c>
      <c r="B1241" t="s">
        <v>259</v>
      </c>
      <c r="C1241" t="s">
        <v>260</v>
      </c>
      <c r="D1241" t="s">
        <v>325</v>
      </c>
      <c r="E1241" s="53">
        <v>353948.39840000001</v>
      </c>
      <c r="F1241" s="53">
        <v>565834.74399999995</v>
      </c>
      <c r="G1241" s="53">
        <v>199903.92569999999</v>
      </c>
      <c r="H1241" s="46">
        <v>0.625533165</v>
      </c>
      <c r="I1241" s="46">
        <v>0.35329029899999997</v>
      </c>
    </row>
    <row r="1242" spans="1:9" x14ac:dyDescent="0.25">
      <c r="A1242" t="s">
        <v>101</v>
      </c>
      <c r="B1242" t="s">
        <v>259</v>
      </c>
      <c r="C1242" t="s">
        <v>262</v>
      </c>
      <c r="D1242" t="s">
        <v>325</v>
      </c>
      <c r="E1242" s="53">
        <v>552590.84349999996</v>
      </c>
      <c r="F1242" s="53">
        <v>821753.92110000004</v>
      </c>
      <c r="G1242" s="53">
        <v>323980.67450000002</v>
      </c>
      <c r="H1242" s="46">
        <v>0.672452944</v>
      </c>
      <c r="I1242" s="46">
        <v>0.39425510000000002</v>
      </c>
    </row>
    <row r="1243" spans="1:9" x14ac:dyDescent="0.25">
      <c r="A1243" t="s">
        <v>101</v>
      </c>
      <c r="B1243" t="s">
        <v>263</v>
      </c>
      <c r="C1243" t="s">
        <v>264</v>
      </c>
      <c r="D1243" t="s">
        <v>325</v>
      </c>
      <c r="E1243" s="53">
        <v>146283.66269999999</v>
      </c>
      <c r="F1243" s="53">
        <v>483450.4277</v>
      </c>
      <c r="G1243" s="53">
        <v>90528.034669999994</v>
      </c>
      <c r="H1243" s="46">
        <v>0.30258254899999998</v>
      </c>
      <c r="I1243" s="46">
        <v>0.18725401699999999</v>
      </c>
    </row>
    <row r="1244" spans="1:9" x14ac:dyDescent="0.25">
      <c r="A1244" t="s">
        <v>101</v>
      </c>
      <c r="B1244" t="s">
        <v>259</v>
      </c>
      <c r="C1244" t="s">
        <v>265</v>
      </c>
      <c r="D1244" t="s">
        <v>325</v>
      </c>
      <c r="E1244" s="53">
        <v>716347.27709999995</v>
      </c>
      <c r="F1244" s="53">
        <v>1037070.861</v>
      </c>
      <c r="G1244" s="53">
        <v>481178.44990000001</v>
      </c>
      <c r="H1244" s="46">
        <v>0.69074091699999995</v>
      </c>
      <c r="I1244" s="46">
        <v>0.46397837199999997</v>
      </c>
    </row>
    <row r="1245" spans="1:9" x14ac:dyDescent="0.25">
      <c r="A1245" t="s">
        <v>101</v>
      </c>
      <c r="B1245" t="s">
        <v>259</v>
      </c>
      <c r="C1245" t="s">
        <v>266</v>
      </c>
      <c r="D1245" t="s">
        <v>325</v>
      </c>
      <c r="E1245" s="53">
        <v>889791.79879999999</v>
      </c>
      <c r="F1245" s="53">
        <v>1032673.215</v>
      </c>
      <c r="G1245" s="53">
        <v>582207</v>
      </c>
      <c r="H1245" s="46">
        <v>0.86163927299999998</v>
      </c>
      <c r="I1245" s="46">
        <v>0.56378628900000005</v>
      </c>
    </row>
    <row r="1246" spans="1:9" x14ac:dyDescent="0.25">
      <c r="A1246" t="s">
        <v>101</v>
      </c>
      <c r="B1246" t="s">
        <v>259</v>
      </c>
      <c r="C1246" t="s">
        <v>267</v>
      </c>
      <c r="D1246" t="s">
        <v>325</v>
      </c>
      <c r="E1246" s="53">
        <v>1026855.611</v>
      </c>
      <c r="F1246" s="53">
        <v>1167449.081</v>
      </c>
      <c r="G1246" s="53">
        <v>831608</v>
      </c>
      <c r="H1246" s="46">
        <v>0.87957207599999998</v>
      </c>
      <c r="I1246" s="46">
        <v>0.71232914000000003</v>
      </c>
    </row>
    <row r="1247" spans="1:9" x14ac:dyDescent="0.25">
      <c r="A1247" t="s">
        <v>101</v>
      </c>
      <c r="B1247" t="s">
        <v>259</v>
      </c>
      <c r="C1247" t="s">
        <v>268</v>
      </c>
      <c r="D1247" t="s">
        <v>325</v>
      </c>
      <c r="E1247" s="53">
        <v>1474610.4129999999</v>
      </c>
      <c r="F1247" s="53">
        <v>1425357.787</v>
      </c>
      <c r="G1247" s="53">
        <v>1008869</v>
      </c>
      <c r="H1247" s="46">
        <v>1.0345545709999999</v>
      </c>
      <c r="I1247" s="46">
        <v>0.70780053200000004</v>
      </c>
    </row>
    <row r="1248" spans="1:9" x14ac:dyDescent="0.25">
      <c r="A1248" t="s">
        <v>101</v>
      </c>
      <c r="B1248" t="s">
        <v>259</v>
      </c>
      <c r="C1248" t="s">
        <v>269</v>
      </c>
      <c r="D1248" t="s">
        <v>325</v>
      </c>
      <c r="E1248" s="53">
        <v>1631123.084</v>
      </c>
      <c r="F1248" s="53">
        <v>1402378.794</v>
      </c>
      <c r="G1248" s="53">
        <v>1169674</v>
      </c>
      <c r="H1248" s="46">
        <v>1.1631116290000001</v>
      </c>
      <c r="I1248" s="46">
        <v>0.83406423799999996</v>
      </c>
    </row>
    <row r="1249" spans="1:9" x14ac:dyDescent="0.25">
      <c r="A1249" t="s">
        <v>101</v>
      </c>
      <c r="B1249" t="s">
        <v>259</v>
      </c>
      <c r="C1249" t="s">
        <v>270</v>
      </c>
      <c r="D1249" t="s">
        <v>325</v>
      </c>
      <c r="E1249" s="53">
        <v>1668378.9639999999</v>
      </c>
      <c r="F1249" s="53">
        <v>1332515.047</v>
      </c>
      <c r="G1249" s="53">
        <v>1276008</v>
      </c>
      <c r="H1249" s="46">
        <v>1.2520526270000001</v>
      </c>
      <c r="I1249" s="46">
        <v>0.95759369000000005</v>
      </c>
    </row>
    <row r="1250" spans="1:9" x14ac:dyDescent="0.25">
      <c r="A1250" t="s">
        <v>101</v>
      </c>
      <c r="B1250" t="s">
        <v>259</v>
      </c>
      <c r="C1250" t="s">
        <v>271</v>
      </c>
      <c r="D1250" t="s">
        <v>325</v>
      </c>
      <c r="E1250" s="53">
        <v>1729955.121</v>
      </c>
      <c r="F1250" s="53">
        <v>1469862.7239999999</v>
      </c>
      <c r="G1250" s="53">
        <v>1465283</v>
      </c>
      <c r="H1250" s="46">
        <v>1.1769501280000001</v>
      </c>
      <c r="I1250" s="46">
        <v>0.996884251</v>
      </c>
    </row>
    <row r="1251" spans="1:9" x14ac:dyDescent="0.25">
      <c r="A1251" t="s">
        <v>101</v>
      </c>
      <c r="B1251" t="s">
        <v>263</v>
      </c>
      <c r="C1251" t="s">
        <v>272</v>
      </c>
      <c r="D1251" t="s">
        <v>325</v>
      </c>
      <c r="E1251" s="53">
        <v>197159.67480000001</v>
      </c>
      <c r="F1251" s="53">
        <v>419161.62770000001</v>
      </c>
      <c r="G1251" s="53">
        <v>337600</v>
      </c>
      <c r="H1251" s="46">
        <v>0.47036670800000002</v>
      </c>
      <c r="I1251" s="46">
        <v>0.80541723700000001</v>
      </c>
    </row>
    <row r="1252" spans="1:9" x14ac:dyDescent="0.25">
      <c r="A1252" t="s">
        <v>101</v>
      </c>
      <c r="B1252" t="s">
        <v>259</v>
      </c>
      <c r="C1252" t="s">
        <v>273</v>
      </c>
      <c r="D1252" t="s">
        <v>325</v>
      </c>
      <c r="E1252" s="53">
        <v>1104148.963</v>
      </c>
      <c r="F1252" s="53">
        <v>771983.09149999998</v>
      </c>
      <c r="G1252" s="53">
        <v>1510832.1740000001</v>
      </c>
      <c r="H1252" s="46">
        <v>1.4302760969999999</v>
      </c>
      <c r="I1252" s="46">
        <v>1.95707936</v>
      </c>
    </row>
    <row r="1253" spans="1:9" x14ac:dyDescent="0.25">
      <c r="A1253" t="s">
        <v>101</v>
      </c>
      <c r="B1253" t="s">
        <v>259</v>
      </c>
      <c r="C1253" t="s">
        <v>274</v>
      </c>
      <c r="D1253" t="s">
        <v>325</v>
      </c>
      <c r="E1253" s="53">
        <v>758522.64439999999</v>
      </c>
      <c r="F1253" s="53">
        <v>573936.57429999998</v>
      </c>
      <c r="G1253" s="53">
        <v>1575093.5430000001</v>
      </c>
      <c r="H1253" s="46">
        <v>1.3216140569999999</v>
      </c>
      <c r="I1253" s="46">
        <v>2.744368653</v>
      </c>
    </row>
    <row r="1254" spans="1:9" x14ac:dyDescent="0.25">
      <c r="A1254" t="s">
        <v>101</v>
      </c>
      <c r="B1254" t="s">
        <v>259</v>
      </c>
      <c r="C1254" t="s">
        <v>275</v>
      </c>
      <c r="D1254" t="s">
        <v>325</v>
      </c>
      <c r="E1254" s="53">
        <v>1230316.48</v>
      </c>
      <c r="F1254" s="53">
        <v>868134.78229999996</v>
      </c>
      <c r="G1254" s="53">
        <v>1600820.1769999999</v>
      </c>
      <c r="H1254" s="46">
        <v>1.4171952379999999</v>
      </c>
      <c r="I1254" s="46">
        <v>1.8439765450000001</v>
      </c>
    </row>
    <row r="1255" spans="1:9" x14ac:dyDescent="0.25">
      <c r="A1255" t="s">
        <v>101</v>
      </c>
      <c r="B1255" t="s">
        <v>276</v>
      </c>
      <c r="C1255" t="s">
        <v>277</v>
      </c>
      <c r="D1255" t="s">
        <v>325</v>
      </c>
      <c r="E1255" s="53">
        <v>689191.52209999994</v>
      </c>
      <c r="F1255" s="53">
        <v>1093311.371</v>
      </c>
      <c r="G1255" s="53">
        <v>822593.98710000003</v>
      </c>
      <c r="H1255" s="46">
        <v>0.63037076199999997</v>
      </c>
      <c r="I1255" s="46">
        <v>0.75238766199999996</v>
      </c>
    </row>
    <row r="1256" spans="1:9" x14ac:dyDescent="0.25">
      <c r="A1256" t="s">
        <v>101</v>
      </c>
      <c r="B1256" t="s">
        <v>259</v>
      </c>
      <c r="C1256" t="s">
        <v>278</v>
      </c>
      <c r="D1256" t="s">
        <v>325</v>
      </c>
      <c r="E1256" s="53">
        <v>1601512.3130000001</v>
      </c>
      <c r="F1256" s="53">
        <v>1128142.1599999999</v>
      </c>
      <c r="G1256" s="53">
        <v>1701370.9779999999</v>
      </c>
      <c r="H1256" s="46">
        <v>1.419601509</v>
      </c>
      <c r="I1256" s="46">
        <v>1.5081175389999999</v>
      </c>
    </row>
    <row r="1257" spans="1:9" x14ac:dyDescent="0.25">
      <c r="A1257" t="s">
        <v>101</v>
      </c>
      <c r="B1257" t="s">
        <v>259</v>
      </c>
      <c r="C1257" t="s">
        <v>279</v>
      </c>
      <c r="D1257" t="s">
        <v>325</v>
      </c>
      <c r="E1257" s="53">
        <v>1604867.6240000001</v>
      </c>
      <c r="F1257" s="53">
        <v>965014.51650000003</v>
      </c>
      <c r="G1257" s="53">
        <v>1819547</v>
      </c>
      <c r="H1257" s="46">
        <v>1.66305024</v>
      </c>
      <c r="I1257" s="46">
        <v>1.8855125690000001</v>
      </c>
    </row>
    <row r="1258" spans="1:9" x14ac:dyDescent="0.25">
      <c r="A1258" t="s">
        <v>326</v>
      </c>
      <c r="B1258" t="s">
        <v>259</v>
      </c>
      <c r="C1258" t="s">
        <v>265</v>
      </c>
      <c r="D1258" t="s">
        <v>327</v>
      </c>
      <c r="E1258" s="53">
        <v>32536.88956</v>
      </c>
      <c r="F1258" s="53">
        <v>57733.409310000003</v>
      </c>
      <c r="G1258" s="53">
        <v>15207.909610000001</v>
      </c>
      <c r="H1258" s="46">
        <v>0.563571249</v>
      </c>
      <c r="I1258" s="46">
        <v>0.26341610199999999</v>
      </c>
    </row>
    <row r="1259" spans="1:9" x14ac:dyDescent="0.25">
      <c r="A1259" t="s">
        <v>326</v>
      </c>
      <c r="B1259" t="s">
        <v>259</v>
      </c>
      <c r="C1259" t="s">
        <v>266</v>
      </c>
      <c r="D1259" t="s">
        <v>327</v>
      </c>
      <c r="E1259" s="53">
        <v>52046.613409999998</v>
      </c>
      <c r="F1259" s="53">
        <v>61974.499320000003</v>
      </c>
      <c r="G1259" s="53">
        <v>19139</v>
      </c>
      <c r="H1259" s="46">
        <v>0.83980692000000001</v>
      </c>
      <c r="I1259" s="46">
        <v>0.30882056699999999</v>
      </c>
    </row>
    <row r="1260" spans="1:9" x14ac:dyDescent="0.25">
      <c r="A1260" t="s">
        <v>326</v>
      </c>
      <c r="B1260" t="s">
        <v>259</v>
      </c>
      <c r="C1260" t="s">
        <v>267</v>
      </c>
      <c r="D1260" t="s">
        <v>327</v>
      </c>
      <c r="E1260" s="53">
        <v>63054.117870000002</v>
      </c>
      <c r="F1260" s="53">
        <v>87027.341</v>
      </c>
      <c r="G1260" s="53">
        <v>30499</v>
      </c>
      <c r="H1260" s="46">
        <v>0.724532281</v>
      </c>
      <c r="I1260" s="46">
        <v>0.350453083</v>
      </c>
    </row>
    <row r="1261" spans="1:9" x14ac:dyDescent="0.25">
      <c r="A1261" t="s">
        <v>326</v>
      </c>
      <c r="B1261" t="s">
        <v>259</v>
      </c>
      <c r="C1261" t="s">
        <v>268</v>
      </c>
      <c r="D1261" t="s">
        <v>327</v>
      </c>
      <c r="E1261" s="53">
        <v>90261.383379999999</v>
      </c>
      <c r="F1261" s="53">
        <v>96250.166259999998</v>
      </c>
      <c r="G1261" s="53">
        <v>41252</v>
      </c>
      <c r="H1261" s="46">
        <v>0.93777898699999995</v>
      </c>
      <c r="I1261" s="46">
        <v>0.428591467</v>
      </c>
    </row>
    <row r="1262" spans="1:9" x14ac:dyDescent="0.25">
      <c r="A1262" t="s">
        <v>326</v>
      </c>
      <c r="B1262" t="s">
        <v>259</v>
      </c>
      <c r="C1262" t="s">
        <v>269</v>
      </c>
      <c r="D1262" t="s">
        <v>327</v>
      </c>
      <c r="E1262" s="53">
        <v>93583.379350000003</v>
      </c>
      <c r="F1262" s="53">
        <v>88808.244900000005</v>
      </c>
      <c r="G1262" s="53">
        <v>48728</v>
      </c>
      <c r="H1262" s="46">
        <v>1.053769044</v>
      </c>
      <c r="I1262" s="46">
        <v>0.54868779400000001</v>
      </c>
    </row>
    <row r="1263" spans="1:9" x14ac:dyDescent="0.25">
      <c r="A1263" t="s">
        <v>326</v>
      </c>
      <c r="B1263" t="s">
        <v>259</v>
      </c>
      <c r="C1263" t="s">
        <v>270</v>
      </c>
      <c r="D1263" t="s">
        <v>327</v>
      </c>
      <c r="E1263" s="53">
        <v>93542.122109999997</v>
      </c>
      <c r="F1263" s="53">
        <v>83803.853409999996</v>
      </c>
      <c r="G1263" s="53">
        <v>64005</v>
      </c>
      <c r="H1263" s="46">
        <v>1.1162031139999999</v>
      </c>
      <c r="I1263" s="46">
        <v>0.76374769600000003</v>
      </c>
    </row>
    <row r="1264" spans="1:9" x14ac:dyDescent="0.25">
      <c r="A1264" t="s">
        <v>326</v>
      </c>
      <c r="B1264" t="s">
        <v>259</v>
      </c>
      <c r="C1264" t="s">
        <v>271</v>
      </c>
      <c r="D1264" t="s">
        <v>327</v>
      </c>
      <c r="E1264" s="53">
        <v>101914.62300000001</v>
      </c>
      <c r="F1264" s="53">
        <v>92533.580790000007</v>
      </c>
      <c r="G1264" s="53">
        <v>77332</v>
      </c>
      <c r="H1264" s="46">
        <v>1.101379868</v>
      </c>
      <c r="I1264" s="46">
        <v>0.83571822600000001</v>
      </c>
    </row>
    <row r="1265" spans="1:9" x14ac:dyDescent="0.25">
      <c r="A1265" t="s">
        <v>326</v>
      </c>
      <c r="B1265" t="s">
        <v>259</v>
      </c>
      <c r="C1265" t="s">
        <v>273</v>
      </c>
      <c r="D1265" t="s">
        <v>327</v>
      </c>
      <c r="E1265" s="53">
        <v>90358.304600000003</v>
      </c>
      <c r="F1265" s="53">
        <v>55554.190269999999</v>
      </c>
      <c r="G1265" s="53">
        <v>83605.719960000002</v>
      </c>
      <c r="H1265" s="46">
        <v>1.6264894539999999</v>
      </c>
      <c r="I1265" s="46">
        <v>1.504939944</v>
      </c>
    </row>
    <row r="1266" spans="1:9" x14ac:dyDescent="0.25">
      <c r="A1266" t="s">
        <v>326</v>
      </c>
      <c r="B1266" t="s">
        <v>259</v>
      </c>
      <c r="C1266" t="s">
        <v>274</v>
      </c>
      <c r="D1266" t="s">
        <v>327</v>
      </c>
      <c r="E1266" s="53">
        <v>84805.077579999997</v>
      </c>
      <c r="F1266" s="53">
        <v>44189.530559999999</v>
      </c>
      <c r="G1266" s="53">
        <v>97278.86202</v>
      </c>
      <c r="H1266" s="46">
        <v>1.9191214860000001</v>
      </c>
      <c r="I1266" s="46">
        <v>2.2014006660000001</v>
      </c>
    </row>
    <row r="1267" spans="1:9" x14ac:dyDescent="0.25">
      <c r="A1267" t="s">
        <v>326</v>
      </c>
      <c r="B1267" t="s">
        <v>259</v>
      </c>
      <c r="C1267" t="s">
        <v>275</v>
      </c>
      <c r="D1267" t="s">
        <v>327</v>
      </c>
      <c r="E1267" s="53">
        <v>106457.4581</v>
      </c>
      <c r="F1267" s="53">
        <v>60563.430209999999</v>
      </c>
      <c r="G1267" s="53">
        <v>102739.69070000001</v>
      </c>
      <c r="H1267" s="46">
        <v>1.7577844869999999</v>
      </c>
      <c r="I1267" s="46">
        <v>1.6963981450000001</v>
      </c>
    </row>
    <row r="1268" spans="1:9" x14ac:dyDescent="0.25">
      <c r="A1268" t="s">
        <v>326</v>
      </c>
      <c r="B1268" t="s">
        <v>259</v>
      </c>
      <c r="C1268" t="s">
        <v>278</v>
      </c>
      <c r="D1268" t="s">
        <v>327</v>
      </c>
      <c r="E1268" s="53">
        <v>130506.81200000001</v>
      </c>
      <c r="F1268" s="53">
        <v>75743.765849999996</v>
      </c>
      <c r="G1268" s="53">
        <v>113073.76639999999</v>
      </c>
      <c r="H1268" s="46">
        <v>1.723004006</v>
      </c>
      <c r="I1268" s="46">
        <v>1.492845848</v>
      </c>
    </row>
    <row r="1269" spans="1:9" x14ac:dyDescent="0.25">
      <c r="A1269" t="s">
        <v>326</v>
      </c>
      <c r="B1269" t="s">
        <v>259</v>
      </c>
      <c r="C1269" t="s">
        <v>279</v>
      </c>
      <c r="D1269" t="s">
        <v>327</v>
      </c>
      <c r="E1269" s="53">
        <v>150206.7781</v>
      </c>
      <c r="F1269" s="53">
        <v>71541.350279999999</v>
      </c>
      <c r="G1269" s="53">
        <v>126851</v>
      </c>
      <c r="H1269" s="46">
        <v>2.0995798589999999</v>
      </c>
      <c r="I1269" s="46">
        <v>1.773114423</v>
      </c>
    </row>
    <row r="1270" spans="1:9" x14ac:dyDescent="0.25">
      <c r="A1270" t="s">
        <v>216</v>
      </c>
      <c r="B1270" t="s">
        <v>259</v>
      </c>
      <c r="C1270" t="s">
        <v>260</v>
      </c>
      <c r="D1270" t="s">
        <v>328</v>
      </c>
      <c r="E1270" s="53">
        <v>242118.80050000001</v>
      </c>
      <c r="F1270" s="53">
        <v>376376.96189999999</v>
      </c>
      <c r="G1270" s="53">
        <v>129585.63619999999</v>
      </c>
      <c r="H1270" s="46">
        <v>0.643288046</v>
      </c>
      <c r="I1270" s="46">
        <v>0.34429747100000002</v>
      </c>
    </row>
    <row r="1271" spans="1:9" x14ac:dyDescent="0.25">
      <c r="A1271" t="s">
        <v>216</v>
      </c>
      <c r="B1271" t="s">
        <v>259</v>
      </c>
      <c r="C1271" t="s">
        <v>262</v>
      </c>
      <c r="D1271" t="s">
        <v>328</v>
      </c>
      <c r="E1271" s="53">
        <v>401819.80729999999</v>
      </c>
      <c r="F1271" s="53">
        <v>587103.70990000002</v>
      </c>
      <c r="G1271" s="53">
        <v>227419.0778</v>
      </c>
      <c r="H1271" s="46">
        <v>0.68441026800000004</v>
      </c>
      <c r="I1271" s="46">
        <v>0.387357589</v>
      </c>
    </row>
    <row r="1272" spans="1:9" x14ac:dyDescent="0.25">
      <c r="A1272" t="s">
        <v>216</v>
      </c>
      <c r="B1272" t="s">
        <v>263</v>
      </c>
      <c r="C1272" t="s">
        <v>264</v>
      </c>
      <c r="D1272" t="s">
        <v>328</v>
      </c>
      <c r="E1272" s="53">
        <v>124708.0113</v>
      </c>
      <c r="F1272" s="53">
        <v>409860.02029999997</v>
      </c>
      <c r="G1272" s="53">
        <v>66049.413769999999</v>
      </c>
      <c r="H1272" s="46">
        <v>0.30426976300000003</v>
      </c>
      <c r="I1272" s="46">
        <v>0.16115114999999999</v>
      </c>
    </row>
    <row r="1273" spans="1:9" x14ac:dyDescent="0.25">
      <c r="A1273" t="s">
        <v>216</v>
      </c>
      <c r="B1273" t="s">
        <v>259</v>
      </c>
      <c r="C1273" t="s">
        <v>265</v>
      </c>
      <c r="D1273" t="s">
        <v>328</v>
      </c>
      <c r="E1273" s="53">
        <v>487623.92170000001</v>
      </c>
      <c r="F1273" s="53">
        <v>691170.11560000002</v>
      </c>
      <c r="G1273" s="53">
        <v>326710.6263</v>
      </c>
      <c r="H1273" s="46">
        <v>0.705504927</v>
      </c>
      <c r="I1273" s="46">
        <v>0.472692061</v>
      </c>
    </row>
    <row r="1274" spans="1:9" x14ac:dyDescent="0.25">
      <c r="A1274" t="s">
        <v>216</v>
      </c>
      <c r="B1274" t="s">
        <v>259</v>
      </c>
      <c r="C1274" t="s">
        <v>266</v>
      </c>
      <c r="D1274" t="s">
        <v>328</v>
      </c>
      <c r="E1274" s="53">
        <v>619111.33230000001</v>
      </c>
      <c r="F1274" s="53">
        <v>703579.49899999995</v>
      </c>
      <c r="G1274" s="53">
        <v>401348</v>
      </c>
      <c r="H1274" s="46">
        <v>0.87994510000000004</v>
      </c>
      <c r="I1274" s="46">
        <v>0.57043731499999994</v>
      </c>
    </row>
    <row r="1275" spans="1:9" x14ac:dyDescent="0.25">
      <c r="A1275" t="s">
        <v>216</v>
      </c>
      <c r="B1275" t="s">
        <v>259</v>
      </c>
      <c r="C1275" t="s">
        <v>267</v>
      </c>
      <c r="D1275" t="s">
        <v>328</v>
      </c>
      <c r="E1275" s="53">
        <v>677438.18570000003</v>
      </c>
      <c r="F1275" s="53">
        <v>750554.4338</v>
      </c>
      <c r="G1275" s="53">
        <v>557546</v>
      </c>
      <c r="H1275" s="46">
        <v>0.902583684</v>
      </c>
      <c r="I1275" s="46">
        <v>0.74284552199999998</v>
      </c>
    </row>
    <row r="1276" spans="1:9" x14ac:dyDescent="0.25">
      <c r="A1276" t="s">
        <v>216</v>
      </c>
      <c r="B1276" t="s">
        <v>259</v>
      </c>
      <c r="C1276" t="s">
        <v>268</v>
      </c>
      <c r="D1276" t="s">
        <v>328</v>
      </c>
      <c r="E1276" s="53">
        <v>989989.91310000001</v>
      </c>
      <c r="F1276" s="53">
        <v>937928.29720000003</v>
      </c>
      <c r="G1276" s="53">
        <v>675099</v>
      </c>
      <c r="H1276" s="46">
        <v>1.055507032</v>
      </c>
      <c r="I1276" s="46">
        <v>0.71977676999999995</v>
      </c>
    </row>
    <row r="1277" spans="1:9" x14ac:dyDescent="0.25">
      <c r="A1277" t="s">
        <v>216</v>
      </c>
      <c r="B1277" t="s">
        <v>259</v>
      </c>
      <c r="C1277" t="s">
        <v>269</v>
      </c>
      <c r="D1277" t="s">
        <v>328</v>
      </c>
      <c r="E1277" s="53">
        <v>1156335.226</v>
      </c>
      <c r="F1277" s="53">
        <v>954806.20929999999</v>
      </c>
      <c r="G1277" s="53">
        <v>811135</v>
      </c>
      <c r="H1277" s="46">
        <v>1.2110679790000001</v>
      </c>
      <c r="I1277" s="46">
        <v>0.84952840900000004</v>
      </c>
    </row>
    <row r="1278" spans="1:9" x14ac:dyDescent="0.25">
      <c r="A1278" t="s">
        <v>216</v>
      </c>
      <c r="B1278" t="s">
        <v>259</v>
      </c>
      <c r="C1278" t="s">
        <v>270</v>
      </c>
      <c r="D1278" t="s">
        <v>328</v>
      </c>
      <c r="E1278" s="53">
        <v>1147021.0759999999</v>
      </c>
      <c r="F1278" s="53">
        <v>868704.54410000006</v>
      </c>
      <c r="G1278" s="53">
        <v>856823</v>
      </c>
      <c r="H1278" s="46">
        <v>1.3203811169999999</v>
      </c>
      <c r="I1278" s="46">
        <v>0.98632268700000003</v>
      </c>
    </row>
    <row r="1279" spans="1:9" x14ac:dyDescent="0.25">
      <c r="A1279" t="s">
        <v>216</v>
      </c>
      <c r="B1279" t="s">
        <v>259</v>
      </c>
      <c r="C1279" t="s">
        <v>271</v>
      </c>
      <c r="D1279" t="s">
        <v>328</v>
      </c>
      <c r="E1279" s="53">
        <v>1102415.1329999999</v>
      </c>
      <c r="F1279" s="53">
        <v>929656.05889999995</v>
      </c>
      <c r="G1279" s="53">
        <v>948752</v>
      </c>
      <c r="H1279" s="46">
        <v>1.185831171</v>
      </c>
      <c r="I1279" s="46">
        <v>1.020540867</v>
      </c>
    </row>
    <row r="1280" spans="1:9" x14ac:dyDescent="0.25">
      <c r="A1280" t="s">
        <v>216</v>
      </c>
      <c r="B1280" t="s">
        <v>263</v>
      </c>
      <c r="C1280" t="s">
        <v>272</v>
      </c>
      <c r="D1280" t="s">
        <v>328</v>
      </c>
      <c r="E1280" s="53">
        <v>122854.0252</v>
      </c>
      <c r="F1280" s="53">
        <v>260687.81589999999</v>
      </c>
      <c r="G1280" s="53">
        <v>148300</v>
      </c>
      <c r="H1280" s="46">
        <v>0.47126876600000001</v>
      </c>
      <c r="I1280" s="46">
        <v>0.56887967500000003</v>
      </c>
    </row>
    <row r="1281" spans="1:9" x14ac:dyDescent="0.25">
      <c r="A1281" t="s">
        <v>216</v>
      </c>
      <c r="B1281" t="s">
        <v>259</v>
      </c>
      <c r="C1281" t="s">
        <v>273</v>
      </c>
      <c r="D1281" t="s">
        <v>328</v>
      </c>
      <c r="E1281" s="53">
        <v>698224.07279999997</v>
      </c>
      <c r="F1281" s="53">
        <v>487985.68310000002</v>
      </c>
      <c r="G1281" s="53">
        <v>963575.10320000001</v>
      </c>
      <c r="H1281" s="46">
        <v>1.430829012</v>
      </c>
      <c r="I1281" s="46">
        <v>1.974597076</v>
      </c>
    </row>
    <row r="1282" spans="1:9" x14ac:dyDescent="0.25">
      <c r="A1282" t="s">
        <v>216</v>
      </c>
      <c r="B1282" t="s">
        <v>259</v>
      </c>
      <c r="C1282" t="s">
        <v>274</v>
      </c>
      <c r="D1282" t="s">
        <v>328</v>
      </c>
      <c r="E1282" s="53">
        <v>426649.0098</v>
      </c>
      <c r="F1282" s="53">
        <v>329599.63880000002</v>
      </c>
      <c r="G1282" s="53">
        <v>970770.97690000001</v>
      </c>
      <c r="H1282" s="46">
        <v>1.2944462299999999</v>
      </c>
      <c r="I1282" s="46">
        <v>2.9453035220000001</v>
      </c>
    </row>
    <row r="1283" spans="1:9" x14ac:dyDescent="0.25">
      <c r="A1283" t="s">
        <v>216</v>
      </c>
      <c r="B1283" t="s">
        <v>259</v>
      </c>
      <c r="C1283" t="s">
        <v>275</v>
      </c>
      <c r="D1283" t="s">
        <v>328</v>
      </c>
      <c r="E1283" s="53">
        <v>710959.51029999997</v>
      </c>
      <c r="F1283" s="53">
        <v>503943.06430000003</v>
      </c>
      <c r="G1283" s="53">
        <v>967820.50890000002</v>
      </c>
      <c r="H1283" s="46">
        <v>1.410793323</v>
      </c>
      <c r="I1283" s="46">
        <v>1.920495742</v>
      </c>
    </row>
    <row r="1284" spans="1:9" x14ac:dyDescent="0.25">
      <c r="A1284" t="s">
        <v>216</v>
      </c>
      <c r="B1284" t="s">
        <v>276</v>
      </c>
      <c r="C1284" t="s">
        <v>277</v>
      </c>
      <c r="D1284" t="s">
        <v>328</v>
      </c>
      <c r="E1284" s="53">
        <v>377227.52389999997</v>
      </c>
      <c r="F1284" s="53">
        <v>670990.99979999999</v>
      </c>
      <c r="G1284" s="53">
        <v>395390.34720000002</v>
      </c>
      <c r="H1284" s="46">
        <v>0.56219461100000001</v>
      </c>
      <c r="I1284" s="46">
        <v>0.58926326500000004</v>
      </c>
    </row>
    <row r="1285" spans="1:9" x14ac:dyDescent="0.25">
      <c r="A1285" t="s">
        <v>216</v>
      </c>
      <c r="B1285" t="s">
        <v>259</v>
      </c>
      <c r="C1285" t="s">
        <v>278</v>
      </c>
      <c r="D1285" t="s">
        <v>328</v>
      </c>
      <c r="E1285" s="53">
        <v>921495.89069999999</v>
      </c>
      <c r="F1285" s="53">
        <v>631067.61560000002</v>
      </c>
      <c r="G1285" s="53">
        <v>1002547.914</v>
      </c>
      <c r="H1285" s="46">
        <v>1.4602173650000001</v>
      </c>
      <c r="I1285" s="46">
        <v>1.5886537190000001</v>
      </c>
    </row>
    <row r="1286" spans="1:9" x14ac:dyDescent="0.25">
      <c r="A1286" t="s">
        <v>216</v>
      </c>
      <c r="B1286" t="s">
        <v>259</v>
      </c>
      <c r="C1286" t="s">
        <v>279</v>
      </c>
      <c r="D1286" t="s">
        <v>328</v>
      </c>
      <c r="E1286" s="53">
        <v>890092.25600000005</v>
      </c>
      <c r="F1286" s="53">
        <v>543493.8726</v>
      </c>
      <c r="G1286" s="53">
        <v>1041443</v>
      </c>
      <c r="H1286" s="46">
        <v>1.6377227059999999</v>
      </c>
      <c r="I1286" s="46">
        <v>1.916200076</v>
      </c>
    </row>
    <row r="1287" spans="1:9" x14ac:dyDescent="0.25">
      <c r="A1287" t="s">
        <v>218</v>
      </c>
      <c r="B1287" t="s">
        <v>259</v>
      </c>
      <c r="C1287" t="s">
        <v>260</v>
      </c>
      <c r="D1287" t="s">
        <v>329</v>
      </c>
      <c r="E1287" s="53">
        <v>111829.598</v>
      </c>
      <c r="F1287" s="53">
        <v>189457.78219999999</v>
      </c>
      <c r="G1287" s="53">
        <v>70318.289470000003</v>
      </c>
      <c r="H1287" s="46">
        <v>0.59026130600000004</v>
      </c>
      <c r="I1287" s="46">
        <v>0.37115545599999999</v>
      </c>
    </row>
    <row r="1288" spans="1:9" x14ac:dyDescent="0.25">
      <c r="A1288" t="s">
        <v>218</v>
      </c>
      <c r="B1288" t="s">
        <v>259</v>
      </c>
      <c r="C1288" t="s">
        <v>262</v>
      </c>
      <c r="D1288" t="s">
        <v>329</v>
      </c>
      <c r="E1288" s="53">
        <v>150771.0362</v>
      </c>
      <c r="F1288" s="53">
        <v>234650.21119999999</v>
      </c>
      <c r="G1288" s="53">
        <v>96561.596680000002</v>
      </c>
      <c r="H1288" s="46">
        <v>0.64253526699999997</v>
      </c>
      <c r="I1288" s="46">
        <v>0.41151293300000003</v>
      </c>
    </row>
    <row r="1289" spans="1:9" x14ac:dyDescent="0.25">
      <c r="A1289" t="s">
        <v>218</v>
      </c>
      <c r="B1289" t="s">
        <v>259</v>
      </c>
      <c r="C1289" t="s">
        <v>265</v>
      </c>
      <c r="D1289" t="s">
        <v>329</v>
      </c>
      <c r="E1289" s="53">
        <v>196186.46580000001</v>
      </c>
      <c r="F1289" s="53">
        <v>288167.33590000001</v>
      </c>
      <c r="G1289" s="53">
        <v>139259.91409999999</v>
      </c>
      <c r="H1289" s="46">
        <v>0.68080743899999996</v>
      </c>
      <c r="I1289" s="46">
        <v>0.48326058100000002</v>
      </c>
    </row>
    <row r="1290" spans="1:9" x14ac:dyDescent="0.25">
      <c r="A1290" t="s">
        <v>218</v>
      </c>
      <c r="B1290" t="s">
        <v>259</v>
      </c>
      <c r="C1290" t="s">
        <v>266</v>
      </c>
      <c r="D1290" t="s">
        <v>329</v>
      </c>
      <c r="E1290" s="53">
        <v>218633.85310000001</v>
      </c>
      <c r="F1290" s="53">
        <v>267119.2169</v>
      </c>
      <c r="G1290" s="53">
        <v>161720</v>
      </c>
      <c r="H1290" s="46">
        <v>0.81848792299999995</v>
      </c>
      <c r="I1290" s="46">
        <v>0.60542256000000005</v>
      </c>
    </row>
    <row r="1291" spans="1:9" x14ac:dyDescent="0.25">
      <c r="A1291" t="s">
        <v>218</v>
      </c>
      <c r="B1291" t="s">
        <v>259</v>
      </c>
      <c r="C1291" t="s">
        <v>267</v>
      </c>
      <c r="D1291" t="s">
        <v>329</v>
      </c>
      <c r="E1291" s="53">
        <v>286363.30790000001</v>
      </c>
      <c r="F1291" s="53">
        <v>329867.30589999998</v>
      </c>
      <c r="G1291" s="53">
        <v>243563</v>
      </c>
      <c r="H1291" s="46">
        <v>0.86811667199999998</v>
      </c>
      <c r="I1291" s="46">
        <v>0.73836659699999996</v>
      </c>
    </row>
    <row r="1292" spans="1:9" x14ac:dyDescent="0.25">
      <c r="A1292" t="s">
        <v>218</v>
      </c>
      <c r="B1292" t="s">
        <v>259</v>
      </c>
      <c r="C1292" t="s">
        <v>268</v>
      </c>
      <c r="D1292" t="s">
        <v>329</v>
      </c>
      <c r="E1292" s="53">
        <v>394359.11660000001</v>
      </c>
      <c r="F1292" s="53">
        <v>391179.32329999999</v>
      </c>
      <c r="G1292" s="53">
        <v>292518</v>
      </c>
      <c r="H1292" s="46">
        <v>1.008128736</v>
      </c>
      <c r="I1292" s="46">
        <v>0.74778492299999999</v>
      </c>
    </row>
    <row r="1293" spans="1:9" x14ac:dyDescent="0.25">
      <c r="A1293" t="s">
        <v>218</v>
      </c>
      <c r="B1293" t="s">
        <v>259</v>
      </c>
      <c r="C1293" t="s">
        <v>269</v>
      </c>
      <c r="D1293" t="s">
        <v>329</v>
      </c>
      <c r="E1293" s="53">
        <v>381204.47879999998</v>
      </c>
      <c r="F1293" s="53">
        <v>358764.34009999997</v>
      </c>
      <c r="G1293" s="53">
        <v>309811</v>
      </c>
      <c r="H1293" s="46">
        <v>1.0625484089999999</v>
      </c>
      <c r="I1293" s="46">
        <v>0.86355015099999999</v>
      </c>
    </row>
    <row r="1294" spans="1:9" x14ac:dyDescent="0.25">
      <c r="A1294" t="s">
        <v>218</v>
      </c>
      <c r="B1294" t="s">
        <v>259</v>
      </c>
      <c r="C1294" t="s">
        <v>270</v>
      </c>
      <c r="D1294" t="s">
        <v>329</v>
      </c>
      <c r="E1294" s="53">
        <v>427815.7659</v>
      </c>
      <c r="F1294" s="53">
        <v>380006.64919999999</v>
      </c>
      <c r="G1294" s="53">
        <v>355180</v>
      </c>
      <c r="H1294" s="46">
        <v>1.125811264</v>
      </c>
      <c r="I1294" s="46">
        <v>0.93466785600000002</v>
      </c>
    </row>
    <row r="1295" spans="1:9" x14ac:dyDescent="0.25">
      <c r="A1295" t="s">
        <v>218</v>
      </c>
      <c r="B1295" t="s">
        <v>259</v>
      </c>
      <c r="C1295" t="s">
        <v>271</v>
      </c>
      <c r="D1295" t="s">
        <v>329</v>
      </c>
      <c r="E1295" s="53">
        <v>525625.36499999999</v>
      </c>
      <c r="F1295" s="53">
        <v>447673.08380000002</v>
      </c>
      <c r="G1295" s="53">
        <v>439199</v>
      </c>
      <c r="H1295" s="46">
        <v>1.174127693</v>
      </c>
      <c r="I1295" s="46">
        <v>0.98107082099999998</v>
      </c>
    </row>
    <row r="1296" spans="1:9" x14ac:dyDescent="0.25">
      <c r="A1296" t="s">
        <v>218</v>
      </c>
      <c r="B1296" t="s">
        <v>259</v>
      </c>
      <c r="C1296" t="s">
        <v>273</v>
      </c>
      <c r="D1296" t="s">
        <v>329</v>
      </c>
      <c r="E1296" s="53">
        <v>315566.58600000001</v>
      </c>
      <c r="F1296" s="53">
        <v>228443.2181</v>
      </c>
      <c r="G1296" s="53">
        <v>463651.35129999998</v>
      </c>
      <c r="H1296" s="46">
        <v>1.381378658</v>
      </c>
      <c r="I1296" s="46">
        <v>2.029613114</v>
      </c>
    </row>
    <row r="1297" spans="1:9" x14ac:dyDescent="0.25">
      <c r="A1297" t="s">
        <v>218</v>
      </c>
      <c r="B1297" t="s">
        <v>259</v>
      </c>
      <c r="C1297" t="s">
        <v>274</v>
      </c>
      <c r="D1297" t="s">
        <v>329</v>
      </c>
      <c r="E1297" s="53">
        <v>247068.557</v>
      </c>
      <c r="F1297" s="53">
        <v>200147.40489999999</v>
      </c>
      <c r="G1297" s="53">
        <v>507043.70439999999</v>
      </c>
      <c r="H1297" s="46">
        <v>1.2344329780000001</v>
      </c>
      <c r="I1297" s="46">
        <v>2.53335138</v>
      </c>
    </row>
    <row r="1298" spans="1:9" x14ac:dyDescent="0.25">
      <c r="A1298" t="s">
        <v>218</v>
      </c>
      <c r="B1298" t="s">
        <v>259</v>
      </c>
      <c r="C1298" t="s">
        <v>275</v>
      </c>
      <c r="D1298" t="s">
        <v>329</v>
      </c>
      <c r="E1298" s="53">
        <v>412899.51120000001</v>
      </c>
      <c r="F1298" s="53">
        <v>303628.28779999999</v>
      </c>
      <c r="G1298" s="53">
        <v>530259.97710000002</v>
      </c>
      <c r="H1298" s="46">
        <v>1.359884858</v>
      </c>
      <c r="I1298" s="46">
        <v>1.7464116430000001</v>
      </c>
    </row>
    <row r="1299" spans="1:9" x14ac:dyDescent="0.25">
      <c r="A1299" t="s">
        <v>218</v>
      </c>
      <c r="B1299" t="s">
        <v>276</v>
      </c>
      <c r="C1299" t="s">
        <v>277</v>
      </c>
      <c r="D1299" t="s">
        <v>329</v>
      </c>
      <c r="E1299" s="53">
        <v>311963.99819999997</v>
      </c>
      <c r="F1299" s="53">
        <v>422320.37170000002</v>
      </c>
      <c r="G1299" s="53">
        <v>427203.63990000001</v>
      </c>
      <c r="H1299" s="46">
        <v>0.73869038600000003</v>
      </c>
      <c r="I1299" s="46">
        <v>1.011562947</v>
      </c>
    </row>
    <row r="1300" spans="1:9" x14ac:dyDescent="0.25">
      <c r="A1300" t="s">
        <v>218</v>
      </c>
      <c r="B1300" t="s">
        <v>259</v>
      </c>
      <c r="C1300" t="s">
        <v>278</v>
      </c>
      <c r="D1300" t="s">
        <v>329</v>
      </c>
      <c r="E1300" s="53">
        <v>549509.61060000001</v>
      </c>
      <c r="F1300" s="53">
        <v>421330.77889999998</v>
      </c>
      <c r="G1300" s="53">
        <v>585749.29749999999</v>
      </c>
      <c r="H1300" s="46">
        <v>1.304223755</v>
      </c>
      <c r="I1300" s="46">
        <v>1.3902361919999999</v>
      </c>
    </row>
    <row r="1301" spans="1:9" x14ac:dyDescent="0.25">
      <c r="A1301" t="s">
        <v>218</v>
      </c>
      <c r="B1301" t="s">
        <v>259</v>
      </c>
      <c r="C1301" t="s">
        <v>279</v>
      </c>
      <c r="D1301" t="s">
        <v>329</v>
      </c>
      <c r="E1301" s="53">
        <v>564568.58959999995</v>
      </c>
      <c r="F1301" s="53">
        <v>349979.29359999998</v>
      </c>
      <c r="G1301" s="53">
        <v>651253</v>
      </c>
      <c r="H1301" s="46">
        <v>1.6131485489999999</v>
      </c>
      <c r="I1301" s="46">
        <v>1.8608329459999999</v>
      </c>
    </row>
    <row r="1302" spans="1:9" x14ac:dyDescent="0.25">
      <c r="A1302" t="s">
        <v>218</v>
      </c>
      <c r="B1302" t="s">
        <v>263</v>
      </c>
      <c r="C1302" t="s">
        <v>264</v>
      </c>
      <c r="D1302" t="s">
        <v>329</v>
      </c>
      <c r="E1302" s="53">
        <v>21575.651440000001</v>
      </c>
      <c r="F1302" s="53">
        <v>73590.407470000006</v>
      </c>
      <c r="G1302" s="53">
        <v>24478.620900000002</v>
      </c>
      <c r="H1302" s="46">
        <v>0.29318565000000002</v>
      </c>
      <c r="I1302" s="46">
        <v>0.33263331099999999</v>
      </c>
    </row>
    <row r="1303" spans="1:9" x14ac:dyDescent="0.25">
      <c r="A1303" t="s">
        <v>218</v>
      </c>
      <c r="B1303" t="s">
        <v>263</v>
      </c>
      <c r="C1303" t="s">
        <v>272</v>
      </c>
      <c r="D1303" t="s">
        <v>329</v>
      </c>
      <c r="E1303" s="53">
        <v>74305.649640000003</v>
      </c>
      <c r="F1303" s="53">
        <v>158473.8118</v>
      </c>
      <c r="G1303" s="53">
        <v>189300</v>
      </c>
      <c r="H1303" s="46">
        <v>0.46888283200000003</v>
      </c>
      <c r="I1303" s="46">
        <v>1.1945191310000001</v>
      </c>
    </row>
    <row r="1304" spans="1:9" x14ac:dyDescent="0.25">
      <c r="A1304" t="s">
        <v>103</v>
      </c>
      <c r="B1304" t="s">
        <v>259</v>
      </c>
      <c r="C1304" t="s">
        <v>260</v>
      </c>
      <c r="D1304" t="s">
        <v>330</v>
      </c>
      <c r="E1304" s="53">
        <v>882508.82429999998</v>
      </c>
      <c r="F1304" s="53">
        <v>1303766.8729999999</v>
      </c>
      <c r="G1304" s="53">
        <v>477233.78590000002</v>
      </c>
      <c r="H1304" s="46">
        <v>0.67689158400000005</v>
      </c>
      <c r="I1304" s="46">
        <v>0.36604227</v>
      </c>
    </row>
    <row r="1305" spans="1:9" x14ac:dyDescent="0.25">
      <c r="A1305" t="s">
        <v>103</v>
      </c>
      <c r="B1305" t="s">
        <v>259</v>
      </c>
      <c r="C1305" t="s">
        <v>262</v>
      </c>
      <c r="D1305" t="s">
        <v>330</v>
      </c>
      <c r="E1305" s="53">
        <v>1033762.167</v>
      </c>
      <c r="F1305" s="53">
        <v>1299177.652</v>
      </c>
      <c r="G1305" s="53">
        <v>631821.26139999996</v>
      </c>
      <c r="H1305" s="46">
        <v>0.79570501000000005</v>
      </c>
      <c r="I1305" s="46">
        <v>0.48632399100000001</v>
      </c>
    </row>
    <row r="1306" spans="1:9" x14ac:dyDescent="0.25">
      <c r="A1306" t="s">
        <v>103</v>
      </c>
      <c r="B1306" t="s">
        <v>263</v>
      </c>
      <c r="C1306" t="s">
        <v>264</v>
      </c>
      <c r="D1306" t="s">
        <v>330</v>
      </c>
      <c r="E1306" s="53">
        <v>369452.22090000001</v>
      </c>
      <c r="F1306" s="53">
        <v>981559.65350000001</v>
      </c>
      <c r="G1306" s="53">
        <v>319356.74589999998</v>
      </c>
      <c r="H1306" s="46">
        <v>0.37639303899999998</v>
      </c>
      <c r="I1306" s="46">
        <v>0.325356431</v>
      </c>
    </row>
    <row r="1307" spans="1:9" x14ac:dyDescent="0.25">
      <c r="A1307" t="s">
        <v>103</v>
      </c>
      <c r="B1307" t="s">
        <v>259</v>
      </c>
      <c r="C1307" t="s">
        <v>265</v>
      </c>
      <c r="D1307" t="s">
        <v>330</v>
      </c>
      <c r="E1307" s="53">
        <v>1350702.51</v>
      </c>
      <c r="F1307" s="53">
        <v>1476035.828</v>
      </c>
      <c r="G1307" s="53">
        <v>832563.81640000001</v>
      </c>
      <c r="H1307" s="46">
        <v>0.91508788900000004</v>
      </c>
      <c r="I1307" s="46">
        <v>0.56405393500000001</v>
      </c>
    </row>
    <row r="1308" spans="1:9" x14ac:dyDescent="0.25">
      <c r="A1308" t="s">
        <v>103</v>
      </c>
      <c r="B1308" t="s">
        <v>259</v>
      </c>
      <c r="C1308" t="s">
        <v>266</v>
      </c>
      <c r="D1308" t="s">
        <v>330</v>
      </c>
      <c r="E1308" s="53">
        <v>1564283.4539999999</v>
      </c>
      <c r="F1308" s="53">
        <v>1464635.5360000001</v>
      </c>
      <c r="G1308" s="53">
        <v>1055226</v>
      </c>
      <c r="H1308" s="46">
        <v>1.0680359829999999</v>
      </c>
      <c r="I1308" s="46">
        <v>0.72047002400000004</v>
      </c>
    </row>
    <row r="1309" spans="1:9" x14ac:dyDescent="0.25">
      <c r="A1309" t="s">
        <v>103</v>
      </c>
      <c r="B1309" t="s">
        <v>259</v>
      </c>
      <c r="C1309" t="s">
        <v>267</v>
      </c>
      <c r="D1309" t="s">
        <v>330</v>
      </c>
      <c r="E1309" s="53">
        <v>2235427.7689999999</v>
      </c>
      <c r="F1309" s="53">
        <v>2098839.23</v>
      </c>
      <c r="G1309" s="53">
        <v>1644238</v>
      </c>
      <c r="H1309" s="46">
        <v>1.0650781330000001</v>
      </c>
      <c r="I1309" s="46">
        <v>0.783403501</v>
      </c>
    </row>
    <row r="1310" spans="1:9" x14ac:dyDescent="0.25">
      <c r="A1310" t="s">
        <v>103</v>
      </c>
      <c r="B1310" t="s">
        <v>259</v>
      </c>
      <c r="C1310" t="s">
        <v>268</v>
      </c>
      <c r="D1310" t="s">
        <v>330</v>
      </c>
      <c r="E1310" s="53">
        <v>2028533</v>
      </c>
      <c r="F1310" s="53">
        <v>1877568.2890000001</v>
      </c>
      <c r="G1310" s="53">
        <v>1808178</v>
      </c>
      <c r="H1310" s="46">
        <v>1.0804043780000001</v>
      </c>
      <c r="I1310" s="46">
        <v>0.96304246900000001</v>
      </c>
    </row>
    <row r="1311" spans="1:9" x14ac:dyDescent="0.25">
      <c r="A1311" t="s">
        <v>103</v>
      </c>
      <c r="B1311" t="s">
        <v>259</v>
      </c>
      <c r="C1311" t="s">
        <v>269</v>
      </c>
      <c r="D1311" t="s">
        <v>330</v>
      </c>
      <c r="E1311" s="53">
        <v>2150294</v>
      </c>
      <c r="F1311" s="53">
        <v>1613964.173</v>
      </c>
      <c r="G1311" s="53">
        <v>2145673</v>
      </c>
      <c r="H1311" s="46">
        <v>1.332305906</v>
      </c>
      <c r="I1311" s="46">
        <v>1.32944277</v>
      </c>
    </row>
    <row r="1312" spans="1:9" x14ac:dyDescent="0.25">
      <c r="A1312" t="s">
        <v>103</v>
      </c>
      <c r="B1312" t="s">
        <v>259</v>
      </c>
      <c r="C1312" t="s">
        <v>270</v>
      </c>
      <c r="D1312" t="s">
        <v>330</v>
      </c>
      <c r="E1312" s="53">
        <v>2288570.65</v>
      </c>
      <c r="F1312" s="53">
        <v>1747211.443</v>
      </c>
      <c r="G1312" s="53">
        <v>2327365</v>
      </c>
      <c r="H1312" s="46">
        <v>1.309841839</v>
      </c>
      <c r="I1312" s="46">
        <v>1.33204542</v>
      </c>
    </row>
    <row r="1313" spans="1:9" x14ac:dyDescent="0.25">
      <c r="A1313" t="s">
        <v>103</v>
      </c>
      <c r="B1313" t="s">
        <v>259</v>
      </c>
      <c r="C1313" t="s">
        <v>271</v>
      </c>
      <c r="D1313" t="s">
        <v>330</v>
      </c>
      <c r="E1313" s="53">
        <v>3038265.071</v>
      </c>
      <c r="F1313" s="53">
        <v>2126769.5750000002</v>
      </c>
      <c r="G1313" s="53">
        <v>2779172</v>
      </c>
      <c r="H1313" s="46">
        <v>1.4285821590000001</v>
      </c>
      <c r="I1313" s="46">
        <v>1.3067574559999999</v>
      </c>
    </row>
    <row r="1314" spans="1:9" x14ac:dyDescent="0.25">
      <c r="A1314" t="s">
        <v>103</v>
      </c>
      <c r="B1314" t="s">
        <v>263</v>
      </c>
      <c r="C1314" t="s">
        <v>272</v>
      </c>
      <c r="D1314" t="s">
        <v>330</v>
      </c>
      <c r="E1314" s="53">
        <v>377160.90889999998</v>
      </c>
      <c r="F1314" s="53">
        <v>1010680.741</v>
      </c>
      <c r="G1314" s="53">
        <v>1043200</v>
      </c>
      <c r="H1314" s="46">
        <v>0.37317512200000003</v>
      </c>
      <c r="I1314" s="46">
        <v>1.0321756</v>
      </c>
    </row>
    <row r="1315" spans="1:9" x14ac:dyDescent="0.25">
      <c r="A1315" t="s">
        <v>103</v>
      </c>
      <c r="B1315" t="s">
        <v>259</v>
      </c>
      <c r="C1315" t="s">
        <v>273</v>
      </c>
      <c r="D1315" t="s">
        <v>330</v>
      </c>
      <c r="E1315" s="53">
        <v>1717497.808</v>
      </c>
      <c r="F1315" s="53">
        <v>977096.9301</v>
      </c>
      <c r="G1315" s="53">
        <v>2738145.659</v>
      </c>
      <c r="H1315" s="46">
        <v>1.7577558120000001</v>
      </c>
      <c r="I1315" s="46">
        <v>2.802327563</v>
      </c>
    </row>
    <row r="1316" spans="1:9" x14ac:dyDescent="0.25">
      <c r="A1316" t="s">
        <v>103</v>
      </c>
      <c r="B1316" t="s">
        <v>259</v>
      </c>
      <c r="C1316" t="s">
        <v>274</v>
      </c>
      <c r="D1316" t="s">
        <v>330</v>
      </c>
      <c r="E1316" s="53">
        <v>1580053.8870000001</v>
      </c>
      <c r="F1316" s="53">
        <v>742060.01610000001</v>
      </c>
      <c r="G1316" s="53">
        <v>2798189.0249999999</v>
      </c>
      <c r="H1316" s="46">
        <v>2.1292804529999998</v>
      </c>
      <c r="I1316" s="46">
        <v>3.7708392370000001</v>
      </c>
    </row>
    <row r="1317" spans="1:9" x14ac:dyDescent="0.25">
      <c r="A1317" t="s">
        <v>103</v>
      </c>
      <c r="B1317" t="s">
        <v>259</v>
      </c>
      <c r="C1317" t="s">
        <v>275</v>
      </c>
      <c r="D1317" t="s">
        <v>330</v>
      </c>
      <c r="E1317" s="53">
        <v>1536712.4180000001</v>
      </c>
      <c r="F1317" s="53">
        <v>1054120.6029999999</v>
      </c>
      <c r="G1317" s="53">
        <v>2741083.2319999998</v>
      </c>
      <c r="H1317" s="46">
        <v>1.457814613</v>
      </c>
      <c r="I1317" s="46">
        <v>2.6003506860000001</v>
      </c>
    </row>
    <row r="1318" spans="1:9" x14ac:dyDescent="0.25">
      <c r="A1318" t="s">
        <v>103</v>
      </c>
      <c r="B1318" t="s">
        <v>276</v>
      </c>
      <c r="C1318" t="s">
        <v>277</v>
      </c>
      <c r="D1318" t="s">
        <v>330</v>
      </c>
      <c r="E1318" s="53">
        <v>762245.75630000001</v>
      </c>
      <c r="F1318" s="53">
        <v>1219090.7069999999</v>
      </c>
      <c r="G1318" s="53">
        <v>1366386.6740000001</v>
      </c>
      <c r="H1318" s="46">
        <v>0.62525762200000001</v>
      </c>
      <c r="I1318" s="46">
        <v>1.1208244519999999</v>
      </c>
    </row>
    <row r="1319" spans="1:9" x14ac:dyDescent="0.25">
      <c r="A1319" t="s">
        <v>103</v>
      </c>
      <c r="B1319" t="s">
        <v>259</v>
      </c>
      <c r="C1319" t="s">
        <v>278</v>
      </c>
      <c r="D1319" t="s">
        <v>330</v>
      </c>
      <c r="E1319" s="53">
        <v>3029376.284</v>
      </c>
      <c r="F1319" s="53">
        <v>1852092.2450000001</v>
      </c>
      <c r="G1319" s="53">
        <v>2941635.699</v>
      </c>
      <c r="H1319" s="46">
        <v>1.635650866</v>
      </c>
      <c r="I1319" s="46">
        <v>1.5882770989999999</v>
      </c>
    </row>
    <row r="1320" spans="1:9" x14ac:dyDescent="0.25">
      <c r="A1320" t="s">
        <v>103</v>
      </c>
      <c r="B1320" t="s">
        <v>259</v>
      </c>
      <c r="C1320" t="s">
        <v>279</v>
      </c>
      <c r="D1320" t="s">
        <v>330</v>
      </c>
      <c r="E1320" s="53">
        <v>2540238.8390000002</v>
      </c>
      <c r="F1320" s="53">
        <v>1484319.0889999999</v>
      </c>
      <c r="G1320" s="53">
        <v>3180146</v>
      </c>
      <c r="H1320" s="46">
        <v>1.711383259</v>
      </c>
      <c r="I1320" s="46">
        <v>2.1424948480000001</v>
      </c>
    </row>
    <row r="1321" spans="1:9" x14ac:dyDescent="0.25">
      <c r="A1321" t="s">
        <v>220</v>
      </c>
      <c r="B1321" t="s">
        <v>259</v>
      </c>
      <c r="C1321" t="s">
        <v>260</v>
      </c>
      <c r="D1321" t="s">
        <v>221</v>
      </c>
      <c r="E1321" s="53">
        <v>4265.5981460000003</v>
      </c>
      <c r="F1321" s="53">
        <v>6440.0673930000003</v>
      </c>
      <c r="G1321" s="53">
        <v>2124</v>
      </c>
      <c r="H1321" s="46">
        <v>0.66235302900000004</v>
      </c>
      <c r="I1321" s="46">
        <v>0.32981021300000002</v>
      </c>
    </row>
    <row r="1322" spans="1:9" x14ac:dyDescent="0.25">
      <c r="A1322" t="s">
        <v>220</v>
      </c>
      <c r="B1322" t="s">
        <v>259</v>
      </c>
      <c r="C1322" t="s">
        <v>262</v>
      </c>
      <c r="D1322" t="s">
        <v>221</v>
      </c>
      <c r="E1322" s="53">
        <v>4951.2619320000003</v>
      </c>
      <c r="F1322" s="53">
        <v>6185.8171030000003</v>
      </c>
      <c r="G1322" s="53">
        <v>3694</v>
      </c>
      <c r="H1322" s="46">
        <v>0.80042164999999998</v>
      </c>
      <c r="I1322" s="46">
        <v>0.59717252200000004</v>
      </c>
    </row>
    <row r="1323" spans="1:9" x14ac:dyDescent="0.25">
      <c r="A1323" t="s">
        <v>220</v>
      </c>
      <c r="B1323" t="s">
        <v>263</v>
      </c>
      <c r="C1323" t="s">
        <v>264</v>
      </c>
      <c r="D1323" t="s">
        <v>221</v>
      </c>
      <c r="E1323" s="53">
        <v>369452.22090000001</v>
      </c>
      <c r="F1323" s="53">
        <v>981559.65350000001</v>
      </c>
      <c r="G1323" s="53">
        <v>319356.74589999998</v>
      </c>
      <c r="H1323" s="46">
        <v>0.37639303899999998</v>
      </c>
      <c r="I1323" s="46">
        <v>0.325356431</v>
      </c>
    </row>
    <row r="1324" spans="1:9" x14ac:dyDescent="0.25">
      <c r="A1324" t="s">
        <v>220</v>
      </c>
      <c r="B1324" t="s">
        <v>259</v>
      </c>
      <c r="C1324" t="s">
        <v>265</v>
      </c>
      <c r="D1324" t="s">
        <v>221</v>
      </c>
      <c r="E1324" s="53">
        <v>6670.511598</v>
      </c>
      <c r="F1324" s="53">
        <v>7138.2321750000001</v>
      </c>
      <c r="G1324" s="53">
        <v>3301</v>
      </c>
      <c r="H1324" s="46">
        <v>0.93447669300000002</v>
      </c>
      <c r="I1324" s="46">
        <v>0.46243942700000001</v>
      </c>
    </row>
    <row r="1325" spans="1:9" x14ac:dyDescent="0.25">
      <c r="A1325" t="s">
        <v>220</v>
      </c>
      <c r="B1325" t="s">
        <v>259</v>
      </c>
      <c r="C1325" t="s">
        <v>266</v>
      </c>
      <c r="D1325" t="s">
        <v>221</v>
      </c>
      <c r="E1325" s="53">
        <v>92269.637390000004</v>
      </c>
      <c r="F1325" s="53">
        <v>95524.305049999995</v>
      </c>
      <c r="G1325" s="53">
        <v>67044</v>
      </c>
      <c r="H1325" s="46">
        <v>0.96592838199999997</v>
      </c>
      <c r="I1325" s="46">
        <v>0.70185279</v>
      </c>
    </row>
    <row r="1326" spans="1:9" x14ac:dyDescent="0.25">
      <c r="A1326" t="s">
        <v>220</v>
      </c>
      <c r="B1326" t="s">
        <v>259</v>
      </c>
      <c r="C1326" t="s">
        <v>267</v>
      </c>
      <c r="D1326" t="s">
        <v>221</v>
      </c>
      <c r="E1326" s="53">
        <v>253390.70879999999</v>
      </c>
      <c r="F1326" s="53">
        <v>221421.82269999999</v>
      </c>
      <c r="G1326" s="53">
        <v>194782</v>
      </c>
      <c r="H1326" s="46">
        <v>1.1443800150000001</v>
      </c>
      <c r="I1326" s="46">
        <v>0.87968745599999998</v>
      </c>
    </row>
    <row r="1327" spans="1:9" x14ac:dyDescent="0.25">
      <c r="A1327" t="s">
        <v>220</v>
      </c>
      <c r="B1327" t="s">
        <v>259</v>
      </c>
      <c r="C1327" t="s">
        <v>268</v>
      </c>
      <c r="D1327" t="s">
        <v>221</v>
      </c>
      <c r="E1327" s="53">
        <v>146174</v>
      </c>
      <c r="F1327" s="53">
        <v>136751.7934</v>
      </c>
      <c r="G1327" s="53">
        <v>167869</v>
      </c>
      <c r="H1327" s="46">
        <v>1.068900059</v>
      </c>
      <c r="I1327" s="46">
        <v>1.227545144</v>
      </c>
    </row>
    <row r="1328" spans="1:9" x14ac:dyDescent="0.25">
      <c r="A1328" t="s">
        <v>220</v>
      </c>
      <c r="B1328" t="s">
        <v>259</v>
      </c>
      <c r="C1328" t="s">
        <v>269</v>
      </c>
      <c r="D1328" t="s">
        <v>221</v>
      </c>
      <c r="E1328" s="53">
        <v>172412</v>
      </c>
      <c r="F1328" s="53">
        <v>131662.5442</v>
      </c>
      <c r="G1328" s="53">
        <v>227572</v>
      </c>
      <c r="H1328" s="46">
        <v>1.309499228</v>
      </c>
      <c r="I1328" s="46">
        <v>1.7284490539999999</v>
      </c>
    </row>
    <row r="1329" spans="1:9" x14ac:dyDescent="0.25">
      <c r="A1329" t="s">
        <v>220</v>
      </c>
      <c r="B1329" t="s">
        <v>259</v>
      </c>
      <c r="C1329" t="s">
        <v>270</v>
      </c>
      <c r="D1329" t="s">
        <v>221</v>
      </c>
      <c r="E1329" s="53">
        <v>206956.34299999999</v>
      </c>
      <c r="F1329" s="53">
        <v>148649.80619999999</v>
      </c>
      <c r="G1329" s="53">
        <v>245396</v>
      </c>
      <c r="H1329" s="46">
        <v>1.3922409200000001</v>
      </c>
      <c r="I1329" s="46">
        <v>1.650832962</v>
      </c>
    </row>
    <row r="1330" spans="1:9" x14ac:dyDescent="0.25">
      <c r="A1330" t="s">
        <v>220</v>
      </c>
      <c r="B1330" t="s">
        <v>259</v>
      </c>
      <c r="C1330" t="s">
        <v>271</v>
      </c>
      <c r="D1330" t="s">
        <v>221</v>
      </c>
      <c r="E1330" s="53">
        <v>259385.965</v>
      </c>
      <c r="F1330" s="53">
        <v>172950.59409999999</v>
      </c>
      <c r="G1330" s="53">
        <v>291570</v>
      </c>
      <c r="H1330" s="46">
        <v>1.4997691470000001</v>
      </c>
      <c r="I1330" s="46">
        <v>1.685857175</v>
      </c>
    </row>
    <row r="1331" spans="1:9" x14ac:dyDescent="0.25">
      <c r="A1331" t="s">
        <v>220</v>
      </c>
      <c r="B1331" t="s">
        <v>263</v>
      </c>
      <c r="C1331" t="s">
        <v>272</v>
      </c>
      <c r="D1331" t="s">
        <v>221</v>
      </c>
      <c r="E1331" s="53">
        <v>377160.90889999998</v>
      </c>
      <c r="F1331" s="53">
        <v>1010680.741</v>
      </c>
      <c r="G1331" s="53">
        <v>1043200</v>
      </c>
      <c r="H1331" s="46">
        <v>0.37317512200000003</v>
      </c>
      <c r="I1331" s="46">
        <v>1.0321756</v>
      </c>
    </row>
    <row r="1332" spans="1:9" x14ac:dyDescent="0.25">
      <c r="A1332" t="s">
        <v>220</v>
      </c>
      <c r="B1332" t="s">
        <v>259</v>
      </c>
      <c r="C1332" t="s">
        <v>273</v>
      </c>
      <c r="D1332" t="s">
        <v>221</v>
      </c>
      <c r="E1332" s="53">
        <v>135037.69380000001</v>
      </c>
      <c r="F1332" s="53">
        <v>73583.015750000006</v>
      </c>
      <c r="G1332" s="53">
        <v>142874.42790000001</v>
      </c>
      <c r="H1332" s="46">
        <v>1.8351747679999999</v>
      </c>
      <c r="I1332" s="46">
        <v>1.9416767100000001</v>
      </c>
    </row>
    <row r="1333" spans="1:9" x14ac:dyDescent="0.25">
      <c r="A1333" t="s">
        <v>220</v>
      </c>
      <c r="B1333" t="s">
        <v>259</v>
      </c>
      <c r="C1333" t="s">
        <v>274</v>
      </c>
      <c r="D1333" t="s">
        <v>221</v>
      </c>
      <c r="E1333" s="53">
        <v>91610.181620000003</v>
      </c>
      <c r="F1333" s="53">
        <v>49026.905319999998</v>
      </c>
      <c r="G1333" s="53">
        <v>142883.93669999999</v>
      </c>
      <c r="H1333" s="46">
        <v>1.8685695339999999</v>
      </c>
      <c r="I1333" s="46">
        <v>2.9143984459999999</v>
      </c>
    </row>
    <row r="1334" spans="1:9" x14ac:dyDescent="0.25">
      <c r="A1334" t="s">
        <v>220</v>
      </c>
      <c r="B1334" t="s">
        <v>259</v>
      </c>
      <c r="C1334" t="s">
        <v>275</v>
      </c>
      <c r="D1334" t="s">
        <v>221</v>
      </c>
      <c r="E1334" s="53">
        <v>63128.685080000003</v>
      </c>
      <c r="F1334" s="53">
        <v>51575.305090000002</v>
      </c>
      <c r="G1334" s="53">
        <v>138402.7414</v>
      </c>
      <c r="H1334" s="46">
        <v>1.2240099200000001</v>
      </c>
      <c r="I1334" s="46">
        <v>2.683507954</v>
      </c>
    </row>
    <row r="1335" spans="1:9" x14ac:dyDescent="0.25">
      <c r="A1335" t="s">
        <v>220</v>
      </c>
      <c r="B1335" t="s">
        <v>276</v>
      </c>
      <c r="C1335" t="s">
        <v>277</v>
      </c>
      <c r="D1335" t="s">
        <v>221</v>
      </c>
      <c r="E1335" s="53">
        <v>383319.05070000002</v>
      </c>
      <c r="F1335" s="53">
        <v>579170.7193</v>
      </c>
      <c r="G1335" s="53">
        <v>776472.299</v>
      </c>
      <c r="H1335" s="46">
        <v>0.66184121200000001</v>
      </c>
      <c r="I1335" s="46">
        <v>1.340662214</v>
      </c>
    </row>
    <row r="1336" spans="1:9" x14ac:dyDescent="0.25">
      <c r="A1336" t="s">
        <v>220</v>
      </c>
      <c r="B1336" t="s">
        <v>259</v>
      </c>
      <c r="C1336" t="s">
        <v>278</v>
      </c>
      <c r="D1336" t="s">
        <v>221</v>
      </c>
      <c r="E1336" s="53">
        <v>121153.0047</v>
      </c>
      <c r="F1336" s="53">
        <v>80996.341660000006</v>
      </c>
      <c r="G1336" s="53">
        <v>144227.3455</v>
      </c>
      <c r="H1336" s="46">
        <v>1.495783664</v>
      </c>
      <c r="I1336" s="46">
        <v>1.7806649349999999</v>
      </c>
    </row>
    <row r="1337" spans="1:9" x14ac:dyDescent="0.25">
      <c r="A1337" t="s">
        <v>220</v>
      </c>
      <c r="B1337" t="s">
        <v>259</v>
      </c>
      <c r="C1337" t="s">
        <v>279</v>
      </c>
      <c r="D1337" t="s">
        <v>221</v>
      </c>
      <c r="E1337" s="53">
        <v>84155.744059999997</v>
      </c>
      <c r="F1337" s="53">
        <v>48206.182289999997</v>
      </c>
      <c r="G1337" s="53">
        <v>90779</v>
      </c>
      <c r="H1337" s="46">
        <v>1.745745879</v>
      </c>
      <c r="I1337" s="46">
        <v>1.8831402049999999</v>
      </c>
    </row>
    <row r="1338" spans="1:9" x14ac:dyDescent="0.25">
      <c r="A1338" t="s">
        <v>222</v>
      </c>
      <c r="B1338" t="s">
        <v>259</v>
      </c>
      <c r="C1338" t="s">
        <v>260</v>
      </c>
      <c r="D1338" t="s">
        <v>223</v>
      </c>
      <c r="E1338" s="53">
        <v>111941.65029999999</v>
      </c>
      <c r="F1338" s="53">
        <v>156787.67679999999</v>
      </c>
      <c r="G1338" s="53">
        <v>70646</v>
      </c>
      <c r="H1338" s="46">
        <v>0.71396969799999999</v>
      </c>
      <c r="I1338" s="46">
        <v>0.45058388199999999</v>
      </c>
    </row>
    <row r="1339" spans="1:9" x14ac:dyDescent="0.25">
      <c r="A1339" t="s">
        <v>222</v>
      </c>
      <c r="B1339" t="s">
        <v>259</v>
      </c>
      <c r="C1339" t="s">
        <v>262</v>
      </c>
      <c r="D1339" t="s">
        <v>223</v>
      </c>
      <c r="E1339" s="53">
        <v>126869.3679</v>
      </c>
      <c r="F1339" s="53">
        <v>145812.74309999999</v>
      </c>
      <c r="G1339" s="53">
        <v>89738</v>
      </c>
      <c r="H1339" s="46">
        <v>0.87008422699999999</v>
      </c>
      <c r="I1339" s="46">
        <v>0.61543317900000005</v>
      </c>
    </row>
    <row r="1340" spans="1:9" x14ac:dyDescent="0.25">
      <c r="A1340" t="s">
        <v>222</v>
      </c>
      <c r="B1340" t="s">
        <v>259</v>
      </c>
      <c r="C1340" t="s">
        <v>265</v>
      </c>
      <c r="D1340" t="s">
        <v>223</v>
      </c>
      <c r="E1340" s="53">
        <v>171532.2162</v>
      </c>
      <c r="F1340" s="53">
        <v>156611.34640000001</v>
      </c>
      <c r="G1340" s="53">
        <v>100601</v>
      </c>
      <c r="H1340" s="46">
        <v>1.0952732359999999</v>
      </c>
      <c r="I1340" s="46">
        <v>0.642360865</v>
      </c>
    </row>
    <row r="1341" spans="1:9" x14ac:dyDescent="0.25">
      <c r="A1341" t="s">
        <v>222</v>
      </c>
      <c r="B1341" t="s">
        <v>259</v>
      </c>
      <c r="C1341" t="s">
        <v>266</v>
      </c>
      <c r="D1341" t="s">
        <v>223</v>
      </c>
      <c r="E1341" s="53">
        <v>191678.1042</v>
      </c>
      <c r="F1341" s="53">
        <v>143487.9332</v>
      </c>
      <c r="G1341" s="53">
        <v>121428</v>
      </c>
      <c r="H1341" s="46">
        <v>1.3358482490000001</v>
      </c>
      <c r="I1341" s="46">
        <v>0.84625931499999996</v>
      </c>
    </row>
    <row r="1342" spans="1:9" x14ac:dyDescent="0.25">
      <c r="A1342" t="s">
        <v>222</v>
      </c>
      <c r="B1342" t="s">
        <v>259</v>
      </c>
      <c r="C1342" t="s">
        <v>267</v>
      </c>
      <c r="D1342" t="s">
        <v>223</v>
      </c>
      <c r="E1342" s="53">
        <v>161149.0434</v>
      </c>
      <c r="F1342" s="53">
        <v>150187.462</v>
      </c>
      <c r="G1342" s="53">
        <v>128249</v>
      </c>
      <c r="H1342" s="46">
        <v>1.0729859960000001</v>
      </c>
      <c r="I1342" s="46">
        <v>0.85392614200000005</v>
      </c>
    </row>
    <row r="1343" spans="1:9" x14ac:dyDescent="0.25">
      <c r="A1343" t="s">
        <v>222</v>
      </c>
      <c r="B1343" t="s">
        <v>259</v>
      </c>
      <c r="C1343" t="s">
        <v>268</v>
      </c>
      <c r="D1343" t="s">
        <v>223</v>
      </c>
      <c r="E1343" s="53">
        <v>87794</v>
      </c>
      <c r="F1343" s="53">
        <v>87242.15436</v>
      </c>
      <c r="G1343" s="53">
        <v>121975</v>
      </c>
      <c r="H1343" s="46">
        <v>1.006325447</v>
      </c>
      <c r="I1343" s="46">
        <v>1.3981199900000001</v>
      </c>
    </row>
    <row r="1344" spans="1:9" x14ac:dyDescent="0.25">
      <c r="A1344" t="s">
        <v>222</v>
      </c>
      <c r="B1344" t="s">
        <v>259</v>
      </c>
      <c r="C1344" t="s">
        <v>269</v>
      </c>
      <c r="D1344" t="s">
        <v>223</v>
      </c>
      <c r="E1344" s="53">
        <v>95618</v>
      </c>
      <c r="F1344" s="53">
        <v>73546.295800000007</v>
      </c>
      <c r="G1344" s="53">
        <v>115325</v>
      </c>
      <c r="H1344" s="46">
        <v>1.300106266</v>
      </c>
      <c r="I1344" s="46">
        <v>1.5680599369999999</v>
      </c>
    </row>
    <row r="1345" spans="1:9" x14ac:dyDescent="0.25">
      <c r="A1345" t="s">
        <v>222</v>
      </c>
      <c r="B1345" t="s">
        <v>259</v>
      </c>
      <c r="C1345" t="s">
        <v>270</v>
      </c>
      <c r="D1345" t="s">
        <v>223</v>
      </c>
      <c r="E1345" s="53">
        <v>117065.94</v>
      </c>
      <c r="F1345" s="53">
        <v>88157.682310000004</v>
      </c>
      <c r="G1345" s="53">
        <v>117966</v>
      </c>
      <c r="H1345" s="46">
        <v>1.327915355</v>
      </c>
      <c r="I1345" s="46">
        <v>1.3381250149999999</v>
      </c>
    </row>
    <row r="1346" spans="1:9" x14ac:dyDescent="0.25">
      <c r="A1346" t="s">
        <v>222</v>
      </c>
      <c r="B1346" t="s">
        <v>259</v>
      </c>
      <c r="C1346" t="s">
        <v>271</v>
      </c>
      <c r="D1346" t="s">
        <v>223</v>
      </c>
      <c r="E1346" s="53">
        <v>163884.978</v>
      </c>
      <c r="F1346" s="53">
        <v>111019.9728</v>
      </c>
      <c r="G1346" s="53">
        <v>128499</v>
      </c>
      <c r="H1346" s="46">
        <v>1.4761756269999999</v>
      </c>
      <c r="I1346" s="46">
        <v>1.157440384</v>
      </c>
    </row>
    <row r="1347" spans="1:9" x14ac:dyDescent="0.25">
      <c r="A1347" t="s">
        <v>222</v>
      </c>
      <c r="B1347" t="s">
        <v>259</v>
      </c>
      <c r="C1347" t="s">
        <v>273</v>
      </c>
      <c r="D1347" t="s">
        <v>223</v>
      </c>
      <c r="E1347" s="53">
        <v>63059.491040000001</v>
      </c>
      <c r="F1347" s="53">
        <v>35542.122150000003</v>
      </c>
      <c r="G1347" s="53">
        <v>135499.92129999999</v>
      </c>
      <c r="H1347" s="46">
        <v>1.7742185109999999</v>
      </c>
      <c r="I1347" s="46">
        <v>3.812375657</v>
      </c>
    </row>
    <row r="1348" spans="1:9" x14ac:dyDescent="0.25">
      <c r="A1348" t="s">
        <v>222</v>
      </c>
      <c r="B1348" t="s">
        <v>259</v>
      </c>
      <c r="C1348" t="s">
        <v>274</v>
      </c>
      <c r="D1348" t="s">
        <v>223</v>
      </c>
      <c r="E1348" s="53">
        <v>33626.015070000001</v>
      </c>
      <c r="F1348" s="53">
        <v>21824.805799999998</v>
      </c>
      <c r="G1348" s="53">
        <v>128291.51639999999</v>
      </c>
      <c r="H1348" s="46">
        <v>1.5407245949999999</v>
      </c>
      <c r="I1348" s="46">
        <v>5.8782432030000002</v>
      </c>
    </row>
    <row r="1349" spans="1:9" x14ac:dyDescent="0.25">
      <c r="A1349" t="s">
        <v>222</v>
      </c>
      <c r="B1349" t="s">
        <v>259</v>
      </c>
      <c r="C1349" t="s">
        <v>275</v>
      </c>
      <c r="D1349" t="s">
        <v>223</v>
      </c>
      <c r="E1349" s="53">
        <v>165453.3382</v>
      </c>
      <c r="F1349" s="53">
        <v>113306.17909999999</v>
      </c>
      <c r="G1349" s="53">
        <v>162767.79870000001</v>
      </c>
      <c r="H1349" s="46">
        <v>1.4602322619999999</v>
      </c>
      <c r="I1349" s="46">
        <v>1.4365306470000001</v>
      </c>
    </row>
    <row r="1350" spans="1:9" x14ac:dyDescent="0.25">
      <c r="A1350" t="s">
        <v>222</v>
      </c>
      <c r="B1350" t="s">
        <v>276</v>
      </c>
      <c r="C1350" t="s">
        <v>277</v>
      </c>
      <c r="D1350" t="s">
        <v>223</v>
      </c>
      <c r="E1350" s="53">
        <v>44600.521030000004</v>
      </c>
      <c r="F1350" s="53">
        <v>82139.887109999996</v>
      </c>
      <c r="G1350" s="53">
        <v>77696.731660000005</v>
      </c>
      <c r="H1350" s="46">
        <v>0.54298249700000001</v>
      </c>
      <c r="I1350" s="46">
        <v>0.94590745600000004</v>
      </c>
    </row>
    <row r="1351" spans="1:9" x14ac:dyDescent="0.25">
      <c r="A1351" t="s">
        <v>222</v>
      </c>
      <c r="B1351" t="s">
        <v>259</v>
      </c>
      <c r="C1351" t="s">
        <v>278</v>
      </c>
      <c r="D1351" t="s">
        <v>223</v>
      </c>
      <c r="E1351" s="53">
        <v>404124.29940000002</v>
      </c>
      <c r="F1351" s="53">
        <v>236339.5851</v>
      </c>
      <c r="G1351" s="53">
        <v>258117.734</v>
      </c>
      <c r="H1351" s="46">
        <v>1.7099306460000001</v>
      </c>
      <c r="I1351" s="46">
        <v>1.0921476990000001</v>
      </c>
    </row>
    <row r="1352" spans="1:9" x14ac:dyDescent="0.25">
      <c r="A1352" t="s">
        <v>222</v>
      </c>
      <c r="B1352" t="s">
        <v>259</v>
      </c>
      <c r="C1352" t="s">
        <v>279</v>
      </c>
      <c r="D1352" t="s">
        <v>223</v>
      </c>
      <c r="E1352" s="53">
        <v>241546.94649999999</v>
      </c>
      <c r="F1352" s="53">
        <v>140233.41620000001</v>
      </c>
      <c r="G1352" s="53">
        <v>301458</v>
      </c>
      <c r="H1352" s="46">
        <v>1.7224635399999999</v>
      </c>
      <c r="I1352" s="46">
        <v>2.1496873440000002</v>
      </c>
    </row>
    <row r="1353" spans="1:9" x14ac:dyDescent="0.25">
      <c r="A1353" t="s">
        <v>224</v>
      </c>
      <c r="B1353" t="s">
        <v>259</v>
      </c>
      <c r="C1353" t="s">
        <v>267</v>
      </c>
      <c r="D1353" t="s">
        <v>331</v>
      </c>
      <c r="E1353" s="53">
        <v>284555.08620000002</v>
      </c>
      <c r="F1353" s="53">
        <v>268289.1349</v>
      </c>
      <c r="G1353" s="53">
        <v>177097</v>
      </c>
      <c r="H1353" s="46">
        <v>1.060628439</v>
      </c>
      <c r="I1353" s="46">
        <v>0.66009754799999998</v>
      </c>
    </row>
    <row r="1354" spans="1:9" x14ac:dyDescent="0.25">
      <c r="A1354" t="s">
        <v>224</v>
      </c>
      <c r="B1354" t="s">
        <v>259</v>
      </c>
      <c r="C1354" t="s">
        <v>268</v>
      </c>
      <c r="D1354" t="s">
        <v>331</v>
      </c>
      <c r="E1354" s="53">
        <v>250237</v>
      </c>
      <c r="F1354" s="53">
        <v>240650.21679999999</v>
      </c>
      <c r="G1354" s="53">
        <v>205671</v>
      </c>
      <c r="H1354" s="46">
        <v>1.0398370020000001</v>
      </c>
      <c r="I1354" s="46">
        <v>0.85464705900000004</v>
      </c>
    </row>
    <row r="1355" spans="1:9" x14ac:dyDescent="0.25">
      <c r="A1355" t="s">
        <v>224</v>
      </c>
      <c r="B1355" t="s">
        <v>259</v>
      </c>
      <c r="C1355" t="s">
        <v>269</v>
      </c>
      <c r="D1355" t="s">
        <v>331</v>
      </c>
      <c r="E1355" s="53">
        <v>279055</v>
      </c>
      <c r="F1355" s="53">
        <v>218748.71549999999</v>
      </c>
      <c r="G1355" s="53">
        <v>268528</v>
      </c>
      <c r="H1355" s="46">
        <v>1.275687491</v>
      </c>
      <c r="I1355" s="46">
        <v>1.2275637800000001</v>
      </c>
    </row>
    <row r="1356" spans="1:9" x14ac:dyDescent="0.25">
      <c r="A1356" t="s">
        <v>224</v>
      </c>
      <c r="B1356" t="s">
        <v>259</v>
      </c>
      <c r="C1356" t="s">
        <v>270</v>
      </c>
      <c r="D1356" t="s">
        <v>331</v>
      </c>
      <c r="E1356" s="53">
        <v>267137.57900000003</v>
      </c>
      <c r="F1356" s="53">
        <v>217222.69200000001</v>
      </c>
      <c r="G1356" s="53">
        <v>257924</v>
      </c>
      <c r="H1356" s="46">
        <v>1.2297867060000001</v>
      </c>
      <c r="I1356" s="46">
        <v>1.1873713450000001</v>
      </c>
    </row>
    <row r="1357" spans="1:9" x14ac:dyDescent="0.25">
      <c r="A1357" t="s">
        <v>224</v>
      </c>
      <c r="B1357" t="s">
        <v>259</v>
      </c>
      <c r="C1357" t="s">
        <v>271</v>
      </c>
      <c r="D1357" t="s">
        <v>331</v>
      </c>
      <c r="E1357" s="53">
        <v>488590.70600000001</v>
      </c>
      <c r="F1357" s="53">
        <v>349495.48119999998</v>
      </c>
      <c r="G1357" s="53">
        <v>360792</v>
      </c>
      <c r="H1357" s="46">
        <v>1.397988622</v>
      </c>
      <c r="I1357" s="46">
        <v>1.03232236</v>
      </c>
    </row>
    <row r="1358" spans="1:9" x14ac:dyDescent="0.25">
      <c r="A1358" t="s">
        <v>224</v>
      </c>
      <c r="B1358" t="s">
        <v>259</v>
      </c>
      <c r="C1358" t="s">
        <v>273</v>
      </c>
      <c r="D1358" t="s">
        <v>331</v>
      </c>
      <c r="E1358" s="53">
        <v>261506.20670000001</v>
      </c>
      <c r="F1358" s="53">
        <v>157338.81700000001</v>
      </c>
      <c r="G1358" s="53">
        <v>358707.39649999997</v>
      </c>
      <c r="H1358" s="46">
        <v>1.6620577919999999</v>
      </c>
      <c r="I1358" s="46">
        <v>2.2798404319999999</v>
      </c>
    </row>
    <row r="1359" spans="1:9" x14ac:dyDescent="0.25">
      <c r="A1359" t="s">
        <v>224</v>
      </c>
      <c r="B1359" t="s">
        <v>259</v>
      </c>
      <c r="C1359" t="s">
        <v>274</v>
      </c>
      <c r="D1359" t="s">
        <v>331</v>
      </c>
      <c r="E1359" s="53">
        <v>253253.80960000001</v>
      </c>
      <c r="F1359" s="53">
        <v>114879.8431</v>
      </c>
      <c r="G1359" s="53">
        <v>355284.53720000002</v>
      </c>
      <c r="H1359" s="46">
        <v>2.2045104069999999</v>
      </c>
      <c r="I1359" s="46">
        <v>3.092662104</v>
      </c>
    </row>
    <row r="1360" spans="1:9" x14ac:dyDescent="0.25">
      <c r="A1360" t="s">
        <v>224</v>
      </c>
      <c r="B1360" t="s">
        <v>259</v>
      </c>
      <c r="C1360" t="s">
        <v>275</v>
      </c>
      <c r="D1360" t="s">
        <v>331</v>
      </c>
      <c r="E1360" s="53">
        <v>751059.92079999996</v>
      </c>
      <c r="F1360" s="53">
        <v>510035.44339999999</v>
      </c>
      <c r="G1360" s="53">
        <v>374982.0588</v>
      </c>
      <c r="H1360" s="46">
        <v>1.4725641730000001</v>
      </c>
      <c r="I1360" s="46">
        <v>0.73520784400000005</v>
      </c>
    </row>
    <row r="1361" spans="1:9" x14ac:dyDescent="0.25">
      <c r="A1361" t="s">
        <v>224</v>
      </c>
      <c r="B1361" t="s">
        <v>276</v>
      </c>
      <c r="C1361" t="s">
        <v>277</v>
      </c>
      <c r="D1361" t="s">
        <v>331</v>
      </c>
      <c r="E1361" s="53">
        <v>265219.23739999998</v>
      </c>
      <c r="F1361" s="53">
        <v>445042.41509999998</v>
      </c>
      <c r="G1361" s="53">
        <v>426750.10849999997</v>
      </c>
      <c r="H1361" s="46">
        <v>0.59594148400000002</v>
      </c>
      <c r="I1361" s="46">
        <v>0.95889761100000004</v>
      </c>
    </row>
    <row r="1362" spans="1:9" x14ac:dyDescent="0.25">
      <c r="A1362" t="s">
        <v>224</v>
      </c>
      <c r="B1362" t="s">
        <v>259</v>
      </c>
      <c r="C1362" t="s">
        <v>278</v>
      </c>
      <c r="D1362" t="s">
        <v>331</v>
      </c>
      <c r="E1362" s="53">
        <v>1350003.673</v>
      </c>
      <c r="F1362" s="53">
        <v>759031.78859999997</v>
      </c>
      <c r="G1362" s="53">
        <v>457258.77429999999</v>
      </c>
      <c r="H1362" s="46">
        <v>1.778586475</v>
      </c>
      <c r="I1362" s="46">
        <v>0.60242374700000001</v>
      </c>
    </row>
    <row r="1363" spans="1:9" x14ac:dyDescent="0.25">
      <c r="A1363" t="s">
        <v>224</v>
      </c>
      <c r="B1363" t="s">
        <v>259</v>
      </c>
      <c r="C1363" t="s">
        <v>279</v>
      </c>
      <c r="D1363" t="s">
        <v>331</v>
      </c>
      <c r="E1363" s="53">
        <v>483303.36680000002</v>
      </c>
      <c r="F1363" s="53">
        <v>266734.69819999998</v>
      </c>
      <c r="G1363" s="53">
        <v>495018</v>
      </c>
      <c r="H1363" s="46">
        <v>1.81192537</v>
      </c>
      <c r="I1363" s="46">
        <v>1.85584404</v>
      </c>
    </row>
    <row r="1364" spans="1:9" x14ac:dyDescent="0.25">
      <c r="A1364" t="s">
        <v>224</v>
      </c>
      <c r="B1364" t="s">
        <v>259</v>
      </c>
      <c r="C1364" t="s">
        <v>260</v>
      </c>
      <c r="D1364" t="s">
        <v>331</v>
      </c>
      <c r="E1364" s="53">
        <v>2983.3284560000002</v>
      </c>
      <c r="F1364" s="53">
        <v>4002.8029620000002</v>
      </c>
      <c r="G1364" s="53">
        <v>1728.111807</v>
      </c>
      <c r="H1364" s="46">
        <v>0.74530984499999997</v>
      </c>
      <c r="I1364" s="46">
        <v>0.43172542400000002</v>
      </c>
    </row>
    <row r="1365" spans="1:9" x14ac:dyDescent="0.25">
      <c r="A1365" t="s">
        <v>224</v>
      </c>
      <c r="B1365" t="s">
        <v>259</v>
      </c>
      <c r="C1365" t="s">
        <v>262</v>
      </c>
      <c r="D1365" t="s">
        <v>331</v>
      </c>
      <c r="E1365" s="53">
        <v>5115.8719799999999</v>
      </c>
      <c r="F1365" s="53">
        <v>5589.8452079999997</v>
      </c>
      <c r="G1365" s="53">
        <v>3002.5516630000002</v>
      </c>
      <c r="H1365" s="46">
        <v>0.91520816599999999</v>
      </c>
      <c r="I1365" s="46">
        <v>0.53714397300000005</v>
      </c>
    </row>
    <row r="1366" spans="1:9" x14ac:dyDescent="0.25">
      <c r="A1366" t="s">
        <v>224</v>
      </c>
      <c r="B1366" t="s">
        <v>259</v>
      </c>
      <c r="C1366" t="s">
        <v>265</v>
      </c>
      <c r="D1366" t="s">
        <v>331</v>
      </c>
      <c r="E1366" s="53">
        <v>9232.4414479999996</v>
      </c>
      <c r="F1366" s="53">
        <v>8849.9013570000006</v>
      </c>
      <c r="G1366" s="53">
        <v>5280.8097349999998</v>
      </c>
      <c r="H1366" s="46">
        <v>1.043225351</v>
      </c>
      <c r="I1366" s="46">
        <v>0.59670831599999996</v>
      </c>
    </row>
    <row r="1367" spans="1:9" x14ac:dyDescent="0.25">
      <c r="A1367" t="s">
        <v>224</v>
      </c>
      <c r="B1367" t="s">
        <v>259</v>
      </c>
      <c r="C1367" t="s">
        <v>266</v>
      </c>
      <c r="D1367" t="s">
        <v>331</v>
      </c>
      <c r="E1367" s="53">
        <v>34538.255290000001</v>
      </c>
      <c r="F1367" s="53">
        <v>27127.071940000002</v>
      </c>
      <c r="G1367" s="53">
        <v>18429</v>
      </c>
      <c r="H1367" s="46">
        <v>1.273202481</v>
      </c>
      <c r="I1367" s="46">
        <v>0.67935824499999997</v>
      </c>
    </row>
    <row r="1368" spans="1:9" x14ac:dyDescent="0.25">
      <c r="A1368" t="s">
        <v>226</v>
      </c>
      <c r="B1368" t="s">
        <v>259</v>
      </c>
      <c r="C1368" t="s">
        <v>260</v>
      </c>
      <c r="D1368" t="s">
        <v>332</v>
      </c>
      <c r="E1368" s="53">
        <v>763318.24730000005</v>
      </c>
      <c r="F1368" s="53">
        <v>1136536.3259999999</v>
      </c>
      <c r="G1368" s="53">
        <v>402735.6741</v>
      </c>
      <c r="H1368" s="46">
        <v>0.671617994</v>
      </c>
      <c r="I1368" s="46">
        <v>0.35435354299999999</v>
      </c>
    </row>
    <row r="1369" spans="1:9" x14ac:dyDescent="0.25">
      <c r="A1369" t="s">
        <v>226</v>
      </c>
      <c r="B1369" t="s">
        <v>259</v>
      </c>
      <c r="C1369" t="s">
        <v>262</v>
      </c>
      <c r="D1369" t="s">
        <v>332</v>
      </c>
      <c r="E1369" s="53">
        <v>896825.66520000005</v>
      </c>
      <c r="F1369" s="53">
        <v>1141589.247</v>
      </c>
      <c r="G1369" s="53">
        <v>535386.70970000001</v>
      </c>
      <c r="H1369" s="46">
        <v>0.78559400199999996</v>
      </c>
      <c r="I1369" s="46">
        <v>0.46898366600000002</v>
      </c>
    </row>
    <row r="1370" spans="1:9" x14ac:dyDescent="0.25">
      <c r="A1370" t="s">
        <v>226</v>
      </c>
      <c r="B1370" t="s">
        <v>259</v>
      </c>
      <c r="C1370" t="s">
        <v>265</v>
      </c>
      <c r="D1370" t="s">
        <v>332</v>
      </c>
      <c r="E1370" s="53">
        <v>1163267.341</v>
      </c>
      <c r="F1370" s="53">
        <v>1303436.348</v>
      </c>
      <c r="G1370" s="53">
        <v>723381.00670000003</v>
      </c>
      <c r="H1370" s="46">
        <v>0.89246194700000003</v>
      </c>
      <c r="I1370" s="46">
        <v>0.55497992500000004</v>
      </c>
    </row>
    <row r="1371" spans="1:9" x14ac:dyDescent="0.25">
      <c r="A1371" t="s">
        <v>226</v>
      </c>
      <c r="B1371" t="s">
        <v>259</v>
      </c>
      <c r="C1371" t="s">
        <v>266</v>
      </c>
      <c r="D1371" t="s">
        <v>332</v>
      </c>
      <c r="E1371" s="53">
        <v>1245797.4569999999</v>
      </c>
      <c r="F1371" s="53">
        <v>1198496.226</v>
      </c>
      <c r="G1371" s="53">
        <v>848325</v>
      </c>
      <c r="H1371" s="46">
        <v>1.039467151</v>
      </c>
      <c r="I1371" s="46">
        <v>0.70782450699999999</v>
      </c>
    </row>
    <row r="1372" spans="1:9" x14ac:dyDescent="0.25">
      <c r="A1372" t="s">
        <v>226</v>
      </c>
      <c r="B1372" t="s">
        <v>259</v>
      </c>
      <c r="C1372" t="s">
        <v>267</v>
      </c>
      <c r="D1372" t="s">
        <v>332</v>
      </c>
      <c r="E1372" s="53">
        <v>1536332.9310000001</v>
      </c>
      <c r="F1372" s="53">
        <v>1458940.811</v>
      </c>
      <c r="G1372" s="53">
        <v>1144110</v>
      </c>
      <c r="H1372" s="46">
        <v>1.053046785</v>
      </c>
      <c r="I1372" s="46">
        <v>0.78420590599999995</v>
      </c>
    </row>
    <row r="1373" spans="1:9" x14ac:dyDescent="0.25">
      <c r="A1373" t="s">
        <v>226</v>
      </c>
      <c r="B1373" t="s">
        <v>259</v>
      </c>
      <c r="C1373" t="s">
        <v>268</v>
      </c>
      <c r="D1373" t="s">
        <v>332</v>
      </c>
      <c r="E1373" s="53">
        <v>1544328</v>
      </c>
      <c r="F1373" s="53">
        <v>1412924.1240000001</v>
      </c>
      <c r="G1373" s="53">
        <v>1312663</v>
      </c>
      <c r="H1373" s="46">
        <v>1.0930013670000001</v>
      </c>
      <c r="I1373" s="46">
        <v>0.92903997999999999</v>
      </c>
    </row>
    <row r="1374" spans="1:9" x14ac:dyDescent="0.25">
      <c r="A1374" t="s">
        <v>226</v>
      </c>
      <c r="B1374" t="s">
        <v>259</v>
      </c>
      <c r="C1374" t="s">
        <v>269</v>
      </c>
      <c r="D1374" t="s">
        <v>332</v>
      </c>
      <c r="E1374" s="53">
        <v>1603209</v>
      </c>
      <c r="F1374" s="53">
        <v>1190006.6170000001</v>
      </c>
      <c r="G1374" s="53">
        <v>1534248</v>
      </c>
      <c r="H1374" s="46">
        <v>1.3472269619999999</v>
      </c>
      <c r="I1374" s="46">
        <v>1.2892768640000001</v>
      </c>
    </row>
    <row r="1375" spans="1:9" x14ac:dyDescent="0.25">
      <c r="A1375" t="s">
        <v>226</v>
      </c>
      <c r="B1375" t="s">
        <v>259</v>
      </c>
      <c r="C1375" t="s">
        <v>270</v>
      </c>
      <c r="D1375" t="s">
        <v>332</v>
      </c>
      <c r="E1375" s="53">
        <v>1697410.7879999999</v>
      </c>
      <c r="F1375" s="53">
        <v>1293181.263</v>
      </c>
      <c r="G1375" s="53">
        <v>1706079</v>
      </c>
      <c r="H1375" s="46">
        <v>1.312585356</v>
      </c>
      <c r="I1375" s="46">
        <v>1.31928837</v>
      </c>
    </row>
    <row r="1376" spans="1:9" x14ac:dyDescent="0.25">
      <c r="A1376" t="s">
        <v>226</v>
      </c>
      <c r="B1376" t="s">
        <v>259</v>
      </c>
      <c r="C1376" t="s">
        <v>271</v>
      </c>
      <c r="D1376" t="s">
        <v>332</v>
      </c>
      <c r="E1376" s="53">
        <v>2126403.4219999998</v>
      </c>
      <c r="F1376" s="53">
        <v>1493303.527</v>
      </c>
      <c r="G1376" s="53">
        <v>1998311</v>
      </c>
      <c r="H1376" s="46">
        <v>1.423959285</v>
      </c>
      <c r="I1376" s="46">
        <v>1.3381813970000001</v>
      </c>
    </row>
    <row r="1377" spans="1:9" x14ac:dyDescent="0.25">
      <c r="A1377" t="s">
        <v>226</v>
      </c>
      <c r="B1377" t="s">
        <v>259</v>
      </c>
      <c r="C1377" t="s">
        <v>273</v>
      </c>
      <c r="D1377" t="s">
        <v>332</v>
      </c>
      <c r="E1377" s="53">
        <v>1257894.416</v>
      </c>
      <c r="F1377" s="53">
        <v>710632.97530000005</v>
      </c>
      <c r="G1377" s="53">
        <v>2101063.9139999999</v>
      </c>
      <c r="H1377" s="46">
        <v>1.770104203</v>
      </c>
      <c r="I1377" s="46">
        <v>2.9566090890000001</v>
      </c>
    </row>
    <row r="1378" spans="1:9" x14ac:dyDescent="0.25">
      <c r="A1378" t="s">
        <v>226</v>
      </c>
      <c r="B1378" t="s">
        <v>259</v>
      </c>
      <c r="C1378" t="s">
        <v>274</v>
      </c>
      <c r="D1378" t="s">
        <v>332</v>
      </c>
      <c r="E1378" s="53">
        <v>1201563.8810000001</v>
      </c>
      <c r="F1378" s="53">
        <v>556328.46200000006</v>
      </c>
      <c r="G1378" s="53">
        <v>2171729.0350000001</v>
      </c>
      <c r="H1378" s="46">
        <v>2.15981019</v>
      </c>
      <c r="I1378" s="46">
        <v>3.9036813389999998</v>
      </c>
    </row>
    <row r="1379" spans="1:9" x14ac:dyDescent="0.25">
      <c r="A1379" t="s">
        <v>226</v>
      </c>
      <c r="B1379" t="s">
        <v>259</v>
      </c>
      <c r="C1379" t="s">
        <v>275</v>
      </c>
      <c r="D1379" t="s">
        <v>332</v>
      </c>
      <c r="E1379" s="53">
        <v>557070.47420000006</v>
      </c>
      <c r="F1379" s="53">
        <v>379203.6752</v>
      </c>
      <c r="G1379" s="53">
        <v>2064930.6329999999</v>
      </c>
      <c r="H1379" s="46">
        <v>1.469053468</v>
      </c>
      <c r="I1379" s="46">
        <v>5.4454393989999996</v>
      </c>
    </row>
    <row r="1380" spans="1:9" x14ac:dyDescent="0.25">
      <c r="A1380" t="s">
        <v>226</v>
      </c>
      <c r="B1380" t="s">
        <v>276</v>
      </c>
      <c r="C1380" t="s">
        <v>277</v>
      </c>
      <c r="D1380" t="s">
        <v>332</v>
      </c>
      <c r="E1380" s="53">
        <v>69106.947190000006</v>
      </c>
      <c r="F1380" s="53">
        <v>112737.68550000001</v>
      </c>
      <c r="G1380" s="53">
        <v>85467.534610000002</v>
      </c>
      <c r="H1380" s="46">
        <v>0.61298887599999996</v>
      </c>
      <c r="I1380" s="46">
        <v>0.75810971500000002</v>
      </c>
    </row>
    <row r="1381" spans="1:9" x14ac:dyDescent="0.25">
      <c r="A1381" t="s">
        <v>226</v>
      </c>
      <c r="B1381" t="s">
        <v>259</v>
      </c>
      <c r="C1381" t="s">
        <v>278</v>
      </c>
      <c r="D1381" t="s">
        <v>332</v>
      </c>
      <c r="E1381" s="53">
        <v>1154095.307</v>
      </c>
      <c r="F1381" s="53">
        <v>775724.52989999996</v>
      </c>
      <c r="G1381" s="53">
        <v>2082031.845</v>
      </c>
      <c r="H1381" s="46">
        <v>1.4877643570000001</v>
      </c>
      <c r="I1381" s="46">
        <v>2.6839835079999999</v>
      </c>
    </row>
    <row r="1382" spans="1:9" x14ac:dyDescent="0.25">
      <c r="A1382" t="s">
        <v>226</v>
      </c>
      <c r="B1382" t="s">
        <v>259</v>
      </c>
      <c r="C1382" t="s">
        <v>279</v>
      </c>
      <c r="D1382" t="s">
        <v>332</v>
      </c>
      <c r="E1382" s="53">
        <v>1731232.7819999999</v>
      </c>
      <c r="F1382" s="53">
        <v>1029144.792</v>
      </c>
      <c r="G1382" s="53">
        <v>2292891</v>
      </c>
      <c r="H1382" s="46">
        <v>1.6822052599999999</v>
      </c>
      <c r="I1382" s="46">
        <v>2.2279576379999999</v>
      </c>
    </row>
    <row r="1383" spans="1:9" x14ac:dyDescent="0.25">
      <c r="A1383" t="s">
        <v>105</v>
      </c>
      <c r="B1383" t="s">
        <v>259</v>
      </c>
      <c r="C1383" t="s">
        <v>260</v>
      </c>
      <c r="D1383" t="s">
        <v>333</v>
      </c>
      <c r="E1383" s="53">
        <v>106945.2473</v>
      </c>
      <c r="F1383" s="53">
        <v>134412.5148</v>
      </c>
      <c r="G1383" s="53">
        <v>44756</v>
      </c>
      <c r="H1383" s="46">
        <v>0.79564947900000005</v>
      </c>
      <c r="I1383" s="46">
        <v>0.33297494700000002</v>
      </c>
    </row>
    <row r="1384" spans="1:9" x14ac:dyDescent="0.25">
      <c r="A1384" t="s">
        <v>105</v>
      </c>
      <c r="B1384" t="s">
        <v>259</v>
      </c>
      <c r="C1384" t="s">
        <v>262</v>
      </c>
      <c r="D1384" t="s">
        <v>333</v>
      </c>
      <c r="E1384" s="53">
        <v>182735.26680000001</v>
      </c>
      <c r="F1384" s="53">
        <v>198150.91810000001</v>
      </c>
      <c r="G1384" s="53">
        <v>107898</v>
      </c>
      <c r="H1384" s="46">
        <v>0.92220247399999999</v>
      </c>
      <c r="I1384" s="46">
        <v>0.54452435099999996</v>
      </c>
    </row>
    <row r="1385" spans="1:9" x14ac:dyDescent="0.25">
      <c r="A1385" t="s">
        <v>105</v>
      </c>
      <c r="B1385" t="s">
        <v>263</v>
      </c>
      <c r="C1385" t="s">
        <v>264</v>
      </c>
      <c r="D1385" t="s">
        <v>333</v>
      </c>
      <c r="E1385" s="53">
        <v>62934.562960000003</v>
      </c>
      <c r="F1385" s="53">
        <v>195038.89120000001</v>
      </c>
      <c r="G1385" s="53">
        <v>51607.7114</v>
      </c>
      <c r="H1385" s="46">
        <v>0.32267699300000002</v>
      </c>
      <c r="I1385" s="46">
        <v>0.264602157</v>
      </c>
    </row>
    <row r="1386" spans="1:9" x14ac:dyDescent="0.25">
      <c r="A1386" t="s">
        <v>105</v>
      </c>
      <c r="B1386" t="s">
        <v>259</v>
      </c>
      <c r="C1386" t="s">
        <v>265</v>
      </c>
      <c r="D1386" t="s">
        <v>333</v>
      </c>
      <c r="E1386" s="53">
        <v>257184.71340000001</v>
      </c>
      <c r="F1386" s="53">
        <v>284251.57140000002</v>
      </c>
      <c r="G1386" s="53">
        <v>165139</v>
      </c>
      <c r="H1386" s="46">
        <v>0.90477850999999998</v>
      </c>
      <c r="I1386" s="46">
        <v>0.58096072899999995</v>
      </c>
    </row>
    <row r="1387" spans="1:9" x14ac:dyDescent="0.25">
      <c r="A1387" t="s">
        <v>105</v>
      </c>
      <c r="B1387" t="s">
        <v>259</v>
      </c>
      <c r="C1387" t="s">
        <v>266</v>
      </c>
      <c r="D1387" t="s">
        <v>333</v>
      </c>
      <c r="E1387" s="53">
        <v>447579.21590000001</v>
      </c>
      <c r="F1387" s="53">
        <v>400616.15740000003</v>
      </c>
      <c r="G1387" s="53">
        <v>248059</v>
      </c>
      <c r="H1387" s="46">
        <v>1.11722707</v>
      </c>
      <c r="I1387" s="46">
        <v>0.61919369800000001</v>
      </c>
    </row>
    <row r="1388" spans="1:9" x14ac:dyDescent="0.25">
      <c r="A1388" t="s">
        <v>105</v>
      </c>
      <c r="B1388" t="s">
        <v>259</v>
      </c>
      <c r="C1388" t="s">
        <v>267</v>
      </c>
      <c r="D1388" t="s">
        <v>333</v>
      </c>
      <c r="E1388" s="53">
        <v>662305.92189999996</v>
      </c>
      <c r="F1388" s="53">
        <v>682439.83750000002</v>
      </c>
      <c r="G1388" s="53">
        <v>491715</v>
      </c>
      <c r="H1388" s="46">
        <v>0.97049715700000005</v>
      </c>
      <c r="I1388" s="46">
        <v>0.72052505300000003</v>
      </c>
    </row>
    <row r="1389" spans="1:9" x14ac:dyDescent="0.25">
      <c r="A1389" t="s">
        <v>105</v>
      </c>
      <c r="B1389" t="s">
        <v>259</v>
      </c>
      <c r="C1389" t="s">
        <v>268</v>
      </c>
      <c r="D1389" t="s">
        <v>333</v>
      </c>
      <c r="E1389" s="53">
        <v>775029.89379999996</v>
      </c>
      <c r="F1389" s="53">
        <v>771738.00529999996</v>
      </c>
      <c r="G1389" s="53">
        <v>538144</v>
      </c>
      <c r="H1389" s="46">
        <v>1.0042655519999999</v>
      </c>
      <c r="I1389" s="46">
        <v>0.69731436899999999</v>
      </c>
    </row>
    <row r="1390" spans="1:9" x14ac:dyDescent="0.25">
      <c r="A1390" t="s">
        <v>105</v>
      </c>
      <c r="B1390" t="s">
        <v>259</v>
      </c>
      <c r="C1390" t="s">
        <v>269</v>
      </c>
      <c r="D1390" t="s">
        <v>333</v>
      </c>
      <c r="E1390" s="53">
        <v>1207016.2109999999</v>
      </c>
      <c r="F1390" s="53">
        <v>699781.63139999995</v>
      </c>
      <c r="G1390" s="53">
        <v>651490</v>
      </c>
      <c r="H1390" s="46">
        <v>1.7248469479999999</v>
      </c>
      <c r="I1390" s="46">
        <v>0.93099042700000001</v>
      </c>
    </row>
    <row r="1391" spans="1:9" x14ac:dyDescent="0.25">
      <c r="A1391" t="s">
        <v>105</v>
      </c>
      <c r="B1391" t="s">
        <v>259</v>
      </c>
      <c r="C1391" t="s">
        <v>270</v>
      </c>
      <c r="D1391" t="s">
        <v>333</v>
      </c>
      <c r="E1391" s="53">
        <v>1196971.0179999999</v>
      </c>
      <c r="F1391" s="53">
        <v>738722.55110000004</v>
      </c>
      <c r="G1391" s="53">
        <v>709675</v>
      </c>
      <c r="H1391" s="46">
        <v>1.620325542</v>
      </c>
      <c r="I1391" s="46">
        <v>0.96067867299999998</v>
      </c>
    </row>
    <row r="1392" spans="1:9" x14ac:dyDescent="0.25">
      <c r="A1392" t="s">
        <v>105</v>
      </c>
      <c r="B1392" t="s">
        <v>259</v>
      </c>
      <c r="C1392" t="s">
        <v>271</v>
      </c>
      <c r="D1392" t="s">
        <v>333</v>
      </c>
      <c r="E1392" s="53">
        <v>1389423.86</v>
      </c>
      <c r="F1392" s="53">
        <v>984998.07279999997</v>
      </c>
      <c r="G1392" s="53">
        <v>932002</v>
      </c>
      <c r="H1392" s="46">
        <v>1.4105853589999999</v>
      </c>
      <c r="I1392" s="46">
        <v>0.94619677499999999</v>
      </c>
    </row>
    <row r="1393" spans="1:9" x14ac:dyDescent="0.25">
      <c r="A1393" t="s">
        <v>105</v>
      </c>
      <c r="B1393" t="s">
        <v>263</v>
      </c>
      <c r="C1393" t="s">
        <v>272</v>
      </c>
      <c r="D1393" t="s">
        <v>333</v>
      </c>
      <c r="E1393" s="53">
        <v>212699.92739999999</v>
      </c>
      <c r="F1393" s="53">
        <v>433693.92440000002</v>
      </c>
      <c r="G1393" s="53">
        <v>251000</v>
      </c>
      <c r="H1393" s="46">
        <v>0.49043787700000002</v>
      </c>
      <c r="I1393" s="46">
        <v>0.57874917299999995</v>
      </c>
    </row>
    <row r="1394" spans="1:9" x14ac:dyDescent="0.25">
      <c r="A1394" t="s">
        <v>105</v>
      </c>
      <c r="B1394" t="s">
        <v>259</v>
      </c>
      <c r="C1394" t="s">
        <v>273</v>
      </c>
      <c r="D1394" t="s">
        <v>333</v>
      </c>
      <c r="E1394" s="53">
        <v>875945.90689999994</v>
      </c>
      <c r="F1394" s="53">
        <v>458378.7966</v>
      </c>
      <c r="G1394" s="53">
        <v>966566.88659999997</v>
      </c>
      <c r="H1394" s="46">
        <v>1.9109651519999999</v>
      </c>
      <c r="I1394" s="46">
        <v>2.1086640430000001</v>
      </c>
    </row>
    <row r="1395" spans="1:9" x14ac:dyDescent="0.25">
      <c r="A1395" t="s">
        <v>105</v>
      </c>
      <c r="B1395" t="s">
        <v>259</v>
      </c>
      <c r="C1395" t="s">
        <v>274</v>
      </c>
      <c r="D1395" t="s">
        <v>333</v>
      </c>
      <c r="E1395" s="53">
        <v>539654.61880000005</v>
      </c>
      <c r="F1395" s="53">
        <v>334021.81959999999</v>
      </c>
      <c r="G1395" s="53">
        <v>958027.83909999998</v>
      </c>
      <c r="H1395" s="46">
        <v>1.6156268460000001</v>
      </c>
      <c r="I1395" s="46">
        <v>2.868159452</v>
      </c>
    </row>
    <row r="1396" spans="1:9" x14ac:dyDescent="0.25">
      <c r="A1396" t="s">
        <v>105</v>
      </c>
      <c r="B1396" t="s">
        <v>259</v>
      </c>
      <c r="C1396" t="s">
        <v>275</v>
      </c>
      <c r="D1396" t="s">
        <v>333</v>
      </c>
      <c r="E1396" s="53">
        <v>882569.30390000006</v>
      </c>
      <c r="F1396" s="53">
        <v>510640.02990000002</v>
      </c>
      <c r="G1396" s="53">
        <v>955847.34900000005</v>
      </c>
      <c r="H1396" s="46">
        <v>1.728359025</v>
      </c>
      <c r="I1396" s="46">
        <v>1.871861376</v>
      </c>
    </row>
    <row r="1397" spans="1:9" x14ac:dyDescent="0.25">
      <c r="A1397" t="s">
        <v>105</v>
      </c>
      <c r="B1397" t="s">
        <v>276</v>
      </c>
      <c r="C1397" t="s">
        <v>277</v>
      </c>
      <c r="D1397" t="s">
        <v>333</v>
      </c>
      <c r="E1397" s="53">
        <v>534751.67740000004</v>
      </c>
      <c r="F1397" s="53">
        <v>648230.94400000002</v>
      </c>
      <c r="G1397" s="53">
        <v>673523.77639999997</v>
      </c>
      <c r="H1397" s="46">
        <v>0.82494006600000003</v>
      </c>
      <c r="I1397" s="46">
        <v>1.0390182429999999</v>
      </c>
    </row>
    <row r="1398" spans="1:9" x14ac:dyDescent="0.25">
      <c r="A1398" t="s">
        <v>105</v>
      </c>
      <c r="B1398" t="s">
        <v>259</v>
      </c>
      <c r="C1398" t="s">
        <v>278</v>
      </c>
      <c r="D1398" t="s">
        <v>333</v>
      </c>
      <c r="E1398" s="53">
        <v>1284212.9480000001</v>
      </c>
      <c r="F1398" s="53">
        <v>739399.54440000001</v>
      </c>
      <c r="G1398" s="53">
        <v>1013207.4570000001</v>
      </c>
      <c r="H1398" s="46">
        <v>1.7368322140000001</v>
      </c>
      <c r="I1398" s="46">
        <v>1.3703111729999999</v>
      </c>
    </row>
    <row r="1399" spans="1:9" x14ac:dyDescent="0.25">
      <c r="A1399" t="s">
        <v>105</v>
      </c>
      <c r="B1399" t="s">
        <v>259</v>
      </c>
      <c r="C1399" t="s">
        <v>279</v>
      </c>
      <c r="D1399" t="s">
        <v>333</v>
      </c>
      <c r="E1399" s="53">
        <v>1229150.0830000001</v>
      </c>
      <c r="F1399" s="53">
        <v>640849.31510000001</v>
      </c>
      <c r="G1399" s="53">
        <v>1067457</v>
      </c>
      <c r="H1399" s="46">
        <v>1.9180017119999999</v>
      </c>
      <c r="I1399" s="46">
        <v>1.665691099</v>
      </c>
    </row>
    <row r="1400" spans="1:9" x14ac:dyDescent="0.25">
      <c r="A1400" t="s">
        <v>228</v>
      </c>
      <c r="B1400" t="s">
        <v>259</v>
      </c>
      <c r="C1400" t="s">
        <v>260</v>
      </c>
      <c r="D1400" t="s">
        <v>229</v>
      </c>
      <c r="E1400" s="53">
        <v>103552.6079</v>
      </c>
      <c r="F1400" s="53">
        <v>130501.3548</v>
      </c>
      <c r="G1400" s="53">
        <v>43674</v>
      </c>
      <c r="H1400" s="46">
        <v>0.79349833599999997</v>
      </c>
      <c r="I1400" s="46">
        <v>0.334663192</v>
      </c>
    </row>
    <row r="1401" spans="1:9" x14ac:dyDescent="0.25">
      <c r="A1401" t="s">
        <v>228</v>
      </c>
      <c r="B1401" t="s">
        <v>259</v>
      </c>
      <c r="C1401" t="s">
        <v>262</v>
      </c>
      <c r="D1401" t="s">
        <v>229</v>
      </c>
      <c r="E1401" s="53">
        <v>168864.8455</v>
      </c>
      <c r="F1401" s="53">
        <v>187759.8743</v>
      </c>
      <c r="G1401" s="53">
        <v>105376</v>
      </c>
      <c r="H1401" s="46">
        <v>0.89936599100000003</v>
      </c>
      <c r="I1401" s="46">
        <v>0.56122747399999995</v>
      </c>
    </row>
    <row r="1402" spans="1:9" x14ac:dyDescent="0.25">
      <c r="A1402" t="s">
        <v>228</v>
      </c>
      <c r="B1402" t="s">
        <v>263</v>
      </c>
      <c r="C1402" t="s">
        <v>264</v>
      </c>
      <c r="D1402" t="s">
        <v>229</v>
      </c>
      <c r="E1402" s="53">
        <v>62934.562960000003</v>
      </c>
      <c r="F1402" s="53">
        <v>195038.89120000001</v>
      </c>
      <c r="G1402" s="53">
        <v>51607.7114</v>
      </c>
      <c r="H1402" s="46">
        <v>0.32267699300000002</v>
      </c>
      <c r="I1402" s="46">
        <v>0.264602157</v>
      </c>
    </row>
    <row r="1403" spans="1:9" x14ac:dyDescent="0.25">
      <c r="A1403" t="s">
        <v>228</v>
      </c>
      <c r="B1403" t="s">
        <v>259</v>
      </c>
      <c r="C1403" t="s">
        <v>265</v>
      </c>
      <c r="D1403" t="s">
        <v>229</v>
      </c>
      <c r="E1403" s="53">
        <v>238904.63159999999</v>
      </c>
      <c r="F1403" s="53">
        <v>269088.00760000001</v>
      </c>
      <c r="G1403" s="53">
        <v>158768</v>
      </c>
      <c r="H1403" s="46">
        <v>0.88783083900000004</v>
      </c>
      <c r="I1403" s="46">
        <v>0.59002257800000002</v>
      </c>
    </row>
    <row r="1404" spans="1:9" x14ac:dyDescent="0.25">
      <c r="A1404" t="s">
        <v>228</v>
      </c>
      <c r="B1404" t="s">
        <v>259</v>
      </c>
      <c r="C1404" t="s">
        <v>266</v>
      </c>
      <c r="D1404" t="s">
        <v>229</v>
      </c>
      <c r="E1404" s="53">
        <v>404631.23910000001</v>
      </c>
      <c r="F1404" s="53">
        <v>372837.55310000002</v>
      </c>
      <c r="G1404" s="53">
        <v>236371</v>
      </c>
      <c r="H1404" s="46">
        <v>1.085274903</v>
      </c>
      <c r="I1404" s="46">
        <v>0.63397851999999999</v>
      </c>
    </row>
    <row r="1405" spans="1:9" x14ac:dyDescent="0.25">
      <c r="A1405" t="s">
        <v>228</v>
      </c>
      <c r="B1405" t="s">
        <v>259</v>
      </c>
      <c r="C1405" t="s">
        <v>267</v>
      </c>
      <c r="D1405" t="s">
        <v>229</v>
      </c>
      <c r="E1405" s="53">
        <v>567648.88520000002</v>
      </c>
      <c r="F1405" s="53">
        <v>609212.59499999997</v>
      </c>
      <c r="G1405" s="53">
        <v>451547</v>
      </c>
      <c r="H1405" s="46">
        <v>0.93177470399999995</v>
      </c>
      <c r="I1405" s="46">
        <v>0.74119774199999999</v>
      </c>
    </row>
    <row r="1406" spans="1:9" x14ac:dyDescent="0.25">
      <c r="A1406" t="s">
        <v>228</v>
      </c>
      <c r="B1406" t="s">
        <v>259</v>
      </c>
      <c r="C1406" t="s">
        <v>268</v>
      </c>
      <c r="D1406" t="s">
        <v>229</v>
      </c>
      <c r="E1406" s="53">
        <v>717563.17039999994</v>
      </c>
      <c r="F1406" s="53">
        <v>716449.82479999994</v>
      </c>
      <c r="G1406" s="53">
        <v>496984</v>
      </c>
      <c r="H1406" s="46">
        <v>1.0015539760000001</v>
      </c>
      <c r="I1406" s="46">
        <v>0.693675932</v>
      </c>
    </row>
    <row r="1407" spans="1:9" x14ac:dyDescent="0.25">
      <c r="A1407" t="s">
        <v>228</v>
      </c>
      <c r="B1407" t="s">
        <v>259</v>
      </c>
      <c r="C1407" t="s">
        <v>269</v>
      </c>
      <c r="D1407" t="s">
        <v>229</v>
      </c>
      <c r="E1407" s="53">
        <v>1161998.148</v>
      </c>
      <c r="F1407" s="53">
        <v>669106.97970000003</v>
      </c>
      <c r="G1407" s="53">
        <v>605708</v>
      </c>
      <c r="H1407" s="46">
        <v>1.7366403029999999</v>
      </c>
      <c r="I1407" s="46">
        <v>0.90524836600000003</v>
      </c>
    </row>
    <row r="1408" spans="1:9" x14ac:dyDescent="0.25">
      <c r="A1408" t="s">
        <v>228</v>
      </c>
      <c r="B1408" t="s">
        <v>259</v>
      </c>
      <c r="C1408" t="s">
        <v>270</v>
      </c>
      <c r="D1408" t="s">
        <v>229</v>
      </c>
      <c r="E1408" s="53">
        <v>1131008.8670000001</v>
      </c>
      <c r="F1408" s="53">
        <v>699531.32339999999</v>
      </c>
      <c r="G1408" s="53">
        <v>661168</v>
      </c>
      <c r="H1408" s="46">
        <v>1.6168094690000001</v>
      </c>
      <c r="I1408" s="46">
        <v>0.94515853400000005</v>
      </c>
    </row>
    <row r="1409" spans="1:9" x14ac:dyDescent="0.25">
      <c r="A1409" t="s">
        <v>228</v>
      </c>
      <c r="B1409" t="s">
        <v>259</v>
      </c>
      <c r="C1409" t="s">
        <v>271</v>
      </c>
      <c r="D1409" t="s">
        <v>229</v>
      </c>
      <c r="E1409" s="53">
        <v>1329897.949</v>
      </c>
      <c r="F1409" s="53">
        <v>945312.3112</v>
      </c>
      <c r="G1409" s="53">
        <v>893519</v>
      </c>
      <c r="H1409" s="46">
        <v>1.4068344749999999</v>
      </c>
      <c r="I1409" s="46">
        <v>0.94521037100000005</v>
      </c>
    </row>
    <row r="1410" spans="1:9" x14ac:dyDescent="0.25">
      <c r="A1410" t="s">
        <v>228</v>
      </c>
      <c r="B1410" t="s">
        <v>263</v>
      </c>
      <c r="C1410" t="s">
        <v>272</v>
      </c>
      <c r="D1410" t="s">
        <v>229</v>
      </c>
      <c r="E1410" s="53">
        <v>210814.33970000001</v>
      </c>
      <c r="F1410" s="53">
        <v>429851.52600000001</v>
      </c>
      <c r="G1410" s="53">
        <v>250400</v>
      </c>
      <c r="H1410" s="46">
        <v>0.49043524799999999</v>
      </c>
      <c r="I1410" s="46">
        <v>0.58252672100000003</v>
      </c>
    </row>
    <row r="1411" spans="1:9" x14ac:dyDescent="0.25">
      <c r="A1411" t="s">
        <v>228</v>
      </c>
      <c r="B1411" t="s">
        <v>259</v>
      </c>
      <c r="C1411" t="s">
        <v>273</v>
      </c>
      <c r="D1411" t="s">
        <v>229</v>
      </c>
      <c r="E1411" s="53">
        <v>755642.37269999995</v>
      </c>
      <c r="F1411" s="53">
        <v>385825.25400000002</v>
      </c>
      <c r="G1411" s="53">
        <v>917013.71649999998</v>
      </c>
      <c r="H1411" s="46">
        <v>1.958509364</v>
      </c>
      <c r="I1411" s="46">
        <v>2.3767591860000001</v>
      </c>
    </row>
    <row r="1412" spans="1:9" x14ac:dyDescent="0.25">
      <c r="A1412" t="s">
        <v>228</v>
      </c>
      <c r="B1412" t="s">
        <v>259</v>
      </c>
      <c r="C1412" t="s">
        <v>274</v>
      </c>
      <c r="D1412" t="s">
        <v>229</v>
      </c>
      <c r="E1412" s="53">
        <v>455166.73849999998</v>
      </c>
      <c r="F1412" s="53">
        <v>270855.96990000003</v>
      </c>
      <c r="G1412" s="53">
        <v>903994.11300000001</v>
      </c>
      <c r="H1412" s="46">
        <v>1.680475194</v>
      </c>
      <c r="I1412" s="46">
        <v>3.3375454609999999</v>
      </c>
    </row>
    <row r="1413" spans="1:9" x14ac:dyDescent="0.25">
      <c r="A1413" t="s">
        <v>228</v>
      </c>
      <c r="B1413" t="s">
        <v>259</v>
      </c>
      <c r="C1413" t="s">
        <v>275</v>
      </c>
      <c r="D1413" t="s">
        <v>229</v>
      </c>
      <c r="E1413" s="53">
        <v>757334.82380000001</v>
      </c>
      <c r="F1413" s="53">
        <v>413908.05080000003</v>
      </c>
      <c r="G1413" s="53">
        <v>898305.38269999996</v>
      </c>
      <c r="H1413" s="46">
        <v>1.8297175480000001</v>
      </c>
      <c r="I1413" s="46">
        <v>2.1703017880000002</v>
      </c>
    </row>
    <row r="1414" spans="1:9" x14ac:dyDescent="0.25">
      <c r="A1414" t="s">
        <v>228</v>
      </c>
      <c r="B1414" t="s">
        <v>276</v>
      </c>
      <c r="C1414" t="s">
        <v>277</v>
      </c>
      <c r="D1414" t="s">
        <v>229</v>
      </c>
      <c r="E1414" s="53">
        <v>428622.34120000002</v>
      </c>
      <c r="F1414" s="53">
        <v>545578.60360000003</v>
      </c>
      <c r="G1414" s="53">
        <v>588281.59580000001</v>
      </c>
      <c r="H1414" s="46">
        <v>0.785628942</v>
      </c>
      <c r="I1414" s="46">
        <v>1.0782710170000001</v>
      </c>
    </row>
    <row r="1415" spans="1:9" x14ac:dyDescent="0.25">
      <c r="A1415" t="s">
        <v>228</v>
      </c>
      <c r="B1415" t="s">
        <v>259</v>
      </c>
      <c r="C1415" t="s">
        <v>278</v>
      </c>
      <c r="D1415" t="s">
        <v>229</v>
      </c>
      <c r="E1415" s="53">
        <v>1141007.263</v>
      </c>
      <c r="F1415" s="53">
        <v>627621.39260000002</v>
      </c>
      <c r="G1415" s="53">
        <v>949225.09400000004</v>
      </c>
      <c r="H1415" s="46">
        <v>1.81798657</v>
      </c>
      <c r="I1415" s="46">
        <v>1.5124167289999999</v>
      </c>
    </row>
    <row r="1416" spans="1:9" x14ac:dyDescent="0.25">
      <c r="A1416" t="s">
        <v>228</v>
      </c>
      <c r="B1416" t="s">
        <v>259</v>
      </c>
      <c r="C1416" t="s">
        <v>279</v>
      </c>
      <c r="D1416" t="s">
        <v>229</v>
      </c>
      <c r="E1416" s="53">
        <v>1071382.4720000001</v>
      </c>
      <c r="F1416" s="53">
        <v>535099.40190000006</v>
      </c>
      <c r="G1416" s="53">
        <v>994313</v>
      </c>
      <c r="H1416" s="46">
        <v>2.002212053</v>
      </c>
      <c r="I1416" s="46">
        <v>1.858183725</v>
      </c>
    </row>
    <row r="1417" spans="1:9" x14ac:dyDescent="0.25">
      <c r="A1417" t="s">
        <v>334</v>
      </c>
      <c r="B1417" t="s">
        <v>276</v>
      </c>
      <c r="C1417" t="s">
        <v>277</v>
      </c>
      <c r="D1417" t="s">
        <v>335</v>
      </c>
      <c r="E1417" s="53">
        <v>65092.901639999996</v>
      </c>
      <c r="F1417" s="53">
        <v>61663.376779999999</v>
      </c>
      <c r="G1417" s="53">
        <v>56671.517919999998</v>
      </c>
      <c r="H1417" s="46">
        <v>1.055616884</v>
      </c>
      <c r="I1417" s="46">
        <v>0.91904661899999995</v>
      </c>
    </row>
    <row r="1418" spans="1:9" x14ac:dyDescent="0.25">
      <c r="A1418" t="s">
        <v>336</v>
      </c>
      <c r="B1418" t="s">
        <v>263</v>
      </c>
      <c r="C1418" t="s">
        <v>272</v>
      </c>
      <c r="D1418" t="s">
        <v>337</v>
      </c>
      <c r="E1418" s="53">
        <v>1885.58763</v>
      </c>
      <c r="F1418" s="53">
        <v>3842.3983880000001</v>
      </c>
      <c r="G1418" s="53">
        <v>600</v>
      </c>
      <c r="H1418" s="46">
        <v>0.49073194399999998</v>
      </c>
      <c r="I1418" s="46">
        <v>0.15615246999999999</v>
      </c>
    </row>
    <row r="1419" spans="1:9" x14ac:dyDescent="0.25">
      <c r="A1419" t="s">
        <v>336</v>
      </c>
      <c r="B1419" t="s">
        <v>276</v>
      </c>
      <c r="C1419" t="s">
        <v>277</v>
      </c>
      <c r="D1419" t="s">
        <v>337</v>
      </c>
      <c r="E1419" s="53">
        <v>23814.033380000001</v>
      </c>
      <c r="F1419" s="53">
        <v>20695.214400000001</v>
      </c>
      <c r="G1419" s="53">
        <v>16504.010129999999</v>
      </c>
      <c r="H1419" s="46">
        <v>1.150702425</v>
      </c>
      <c r="I1419" s="46">
        <v>0.79747954399999998</v>
      </c>
    </row>
    <row r="1420" spans="1:9" x14ac:dyDescent="0.25">
      <c r="A1420" t="s">
        <v>230</v>
      </c>
      <c r="B1420" t="s">
        <v>259</v>
      </c>
      <c r="C1420" t="s">
        <v>260</v>
      </c>
      <c r="D1420" t="s">
        <v>231</v>
      </c>
      <c r="E1420" s="53">
        <v>3392.6394230000001</v>
      </c>
      <c r="F1420" s="53">
        <v>3911.159975</v>
      </c>
      <c r="G1420" s="53">
        <v>1082</v>
      </c>
      <c r="H1420" s="46">
        <v>0.86742537900000005</v>
      </c>
      <c r="I1420" s="46">
        <v>0.276644271</v>
      </c>
    </row>
    <row r="1421" spans="1:9" x14ac:dyDescent="0.25">
      <c r="A1421" t="s">
        <v>230</v>
      </c>
      <c r="B1421" t="s">
        <v>259</v>
      </c>
      <c r="C1421" t="s">
        <v>262</v>
      </c>
      <c r="D1421" t="s">
        <v>231</v>
      </c>
      <c r="E1421" s="53">
        <v>13870.421259999999</v>
      </c>
      <c r="F1421" s="53">
        <v>10391.04376</v>
      </c>
      <c r="G1421" s="53">
        <v>2522</v>
      </c>
      <c r="H1421" s="46">
        <v>1.3348438890000001</v>
      </c>
      <c r="I1421" s="46">
        <v>0.242709015</v>
      </c>
    </row>
    <row r="1422" spans="1:9" x14ac:dyDescent="0.25">
      <c r="A1422" t="s">
        <v>230</v>
      </c>
      <c r="B1422" t="s">
        <v>259</v>
      </c>
      <c r="C1422" t="s">
        <v>265</v>
      </c>
      <c r="D1422" t="s">
        <v>231</v>
      </c>
      <c r="E1422" s="53">
        <v>18280.0818</v>
      </c>
      <c r="F1422" s="53">
        <v>15163.5638</v>
      </c>
      <c r="G1422" s="53">
        <v>6371</v>
      </c>
      <c r="H1422" s="46">
        <v>1.2055267510000001</v>
      </c>
      <c r="I1422" s="46">
        <v>0.420151891</v>
      </c>
    </row>
    <row r="1423" spans="1:9" x14ac:dyDescent="0.25">
      <c r="A1423" t="s">
        <v>230</v>
      </c>
      <c r="B1423" t="s">
        <v>259</v>
      </c>
      <c r="C1423" t="s">
        <v>266</v>
      </c>
      <c r="D1423" t="s">
        <v>231</v>
      </c>
      <c r="E1423" s="53">
        <v>42947.976770000001</v>
      </c>
      <c r="F1423" s="53">
        <v>27778.604340000002</v>
      </c>
      <c r="G1423" s="53">
        <v>11688</v>
      </c>
      <c r="H1423" s="46">
        <v>1.546081158</v>
      </c>
      <c r="I1423" s="46">
        <v>0.42075548000000002</v>
      </c>
    </row>
    <row r="1424" spans="1:9" x14ac:dyDescent="0.25">
      <c r="A1424" t="s">
        <v>230</v>
      </c>
      <c r="B1424" t="s">
        <v>259</v>
      </c>
      <c r="C1424" t="s">
        <v>267</v>
      </c>
      <c r="D1424" t="s">
        <v>231</v>
      </c>
      <c r="E1424" s="53">
        <v>94657.036779999995</v>
      </c>
      <c r="F1424" s="53">
        <v>73227.242509999996</v>
      </c>
      <c r="G1424" s="53">
        <v>40168</v>
      </c>
      <c r="H1424" s="46">
        <v>1.292647839</v>
      </c>
      <c r="I1424" s="46">
        <v>0.54853902200000004</v>
      </c>
    </row>
    <row r="1425" spans="1:9" x14ac:dyDescent="0.25">
      <c r="A1425" t="s">
        <v>230</v>
      </c>
      <c r="B1425" t="s">
        <v>259</v>
      </c>
      <c r="C1425" t="s">
        <v>268</v>
      </c>
      <c r="D1425" t="s">
        <v>231</v>
      </c>
      <c r="E1425" s="53">
        <v>57466.723339999997</v>
      </c>
      <c r="F1425" s="53">
        <v>55288.180500000002</v>
      </c>
      <c r="G1425" s="53">
        <v>41160</v>
      </c>
      <c r="H1425" s="46">
        <v>1.03940341</v>
      </c>
      <c r="I1425" s="46">
        <v>0.74446291499999995</v>
      </c>
    </row>
    <row r="1426" spans="1:9" x14ac:dyDescent="0.25">
      <c r="A1426" t="s">
        <v>230</v>
      </c>
      <c r="B1426" t="s">
        <v>259</v>
      </c>
      <c r="C1426" t="s">
        <v>269</v>
      </c>
      <c r="D1426" t="s">
        <v>231</v>
      </c>
      <c r="E1426" s="53">
        <v>45018.063450000001</v>
      </c>
      <c r="F1426" s="53">
        <v>30674.651720000002</v>
      </c>
      <c r="G1426" s="53">
        <v>45782</v>
      </c>
      <c r="H1426" s="46">
        <v>1.4675981929999999</v>
      </c>
      <c r="I1426" s="46">
        <v>1.4925026830000001</v>
      </c>
    </row>
    <row r="1427" spans="1:9" x14ac:dyDescent="0.25">
      <c r="A1427" t="s">
        <v>230</v>
      </c>
      <c r="B1427" t="s">
        <v>259</v>
      </c>
      <c r="C1427" t="s">
        <v>270</v>
      </c>
      <c r="D1427" t="s">
        <v>231</v>
      </c>
      <c r="E1427" s="53">
        <v>65962.150420000005</v>
      </c>
      <c r="F1427" s="53">
        <v>39191.227700000003</v>
      </c>
      <c r="G1427" s="53">
        <v>48507</v>
      </c>
      <c r="H1427" s="46">
        <v>1.6830845649999999</v>
      </c>
      <c r="I1427" s="46">
        <v>1.2377004460000001</v>
      </c>
    </row>
    <row r="1428" spans="1:9" x14ac:dyDescent="0.25">
      <c r="A1428" t="s">
        <v>230</v>
      </c>
      <c r="B1428" t="s">
        <v>259</v>
      </c>
      <c r="C1428" t="s">
        <v>271</v>
      </c>
      <c r="D1428" t="s">
        <v>231</v>
      </c>
      <c r="E1428" s="53">
        <v>59525.911</v>
      </c>
      <c r="F1428" s="53">
        <v>39685.761590000002</v>
      </c>
      <c r="G1428" s="53">
        <v>38483</v>
      </c>
      <c r="H1428" s="46">
        <v>1.4999311749999999</v>
      </c>
      <c r="I1428" s="46">
        <v>0.96969286899999996</v>
      </c>
    </row>
    <row r="1429" spans="1:9" x14ac:dyDescent="0.25">
      <c r="A1429" t="s">
        <v>230</v>
      </c>
      <c r="B1429" t="s">
        <v>259</v>
      </c>
      <c r="C1429" t="s">
        <v>273</v>
      </c>
      <c r="D1429" t="s">
        <v>231</v>
      </c>
      <c r="E1429" s="53">
        <v>120303.53419999999</v>
      </c>
      <c r="F1429" s="53">
        <v>72553.542589999997</v>
      </c>
      <c r="G1429" s="53">
        <v>49553.170140000002</v>
      </c>
      <c r="H1429" s="46">
        <v>1.6581345300000001</v>
      </c>
      <c r="I1429" s="46">
        <v>0.68298760300000005</v>
      </c>
    </row>
    <row r="1430" spans="1:9" x14ac:dyDescent="0.25">
      <c r="A1430" t="s">
        <v>230</v>
      </c>
      <c r="B1430" t="s">
        <v>259</v>
      </c>
      <c r="C1430" t="s">
        <v>274</v>
      </c>
      <c r="D1430" t="s">
        <v>231</v>
      </c>
      <c r="E1430" s="53">
        <v>84487.88033</v>
      </c>
      <c r="F1430" s="53">
        <v>63165.849699999999</v>
      </c>
      <c r="G1430" s="53">
        <v>54033.726110000003</v>
      </c>
      <c r="H1430" s="46">
        <v>1.3375563020000001</v>
      </c>
      <c r="I1430" s="46">
        <v>0.85542625299999997</v>
      </c>
    </row>
    <row r="1431" spans="1:9" x14ac:dyDescent="0.25">
      <c r="A1431" t="s">
        <v>230</v>
      </c>
      <c r="B1431" t="s">
        <v>259</v>
      </c>
      <c r="C1431" t="s">
        <v>275</v>
      </c>
      <c r="D1431" t="s">
        <v>231</v>
      </c>
      <c r="E1431" s="53">
        <v>125234.4801</v>
      </c>
      <c r="F1431" s="53">
        <v>96731.979080000005</v>
      </c>
      <c r="G1431" s="53">
        <v>57541.9663</v>
      </c>
      <c r="H1431" s="46">
        <v>1.2946543770000001</v>
      </c>
      <c r="I1431" s="46">
        <v>0.59485980599999999</v>
      </c>
    </row>
    <row r="1432" spans="1:9" x14ac:dyDescent="0.25">
      <c r="A1432" t="s">
        <v>230</v>
      </c>
      <c r="B1432" t="s">
        <v>276</v>
      </c>
      <c r="C1432" t="s">
        <v>277</v>
      </c>
      <c r="D1432" t="s">
        <v>231</v>
      </c>
      <c r="E1432" s="53">
        <v>2539.6794060000002</v>
      </c>
      <c r="F1432" s="53">
        <v>3773.3560069999999</v>
      </c>
      <c r="G1432" s="53">
        <v>1956.2162470000001</v>
      </c>
      <c r="H1432" s="46">
        <v>0.67305586900000003</v>
      </c>
      <c r="I1432" s="46">
        <v>0.51842875200000005</v>
      </c>
    </row>
    <row r="1433" spans="1:9" x14ac:dyDescent="0.25">
      <c r="A1433" t="s">
        <v>230</v>
      </c>
      <c r="B1433" t="s">
        <v>259</v>
      </c>
      <c r="C1433" t="s">
        <v>278</v>
      </c>
      <c r="D1433" t="s">
        <v>231</v>
      </c>
      <c r="E1433" s="53">
        <v>143205.68470000001</v>
      </c>
      <c r="F1433" s="53">
        <v>111778.15180000001</v>
      </c>
      <c r="G1433" s="53">
        <v>63982.362860000001</v>
      </c>
      <c r="H1433" s="46">
        <v>1.2811598909999999</v>
      </c>
      <c r="I1433" s="46">
        <v>0.57240491000000004</v>
      </c>
    </row>
    <row r="1434" spans="1:9" x14ac:dyDescent="0.25">
      <c r="A1434" t="s">
        <v>230</v>
      </c>
      <c r="B1434" t="s">
        <v>259</v>
      </c>
      <c r="C1434" t="s">
        <v>279</v>
      </c>
      <c r="D1434" t="s">
        <v>231</v>
      </c>
      <c r="E1434" s="53">
        <v>157767.61120000001</v>
      </c>
      <c r="F1434" s="53">
        <v>105749.9132</v>
      </c>
      <c r="G1434" s="53">
        <v>73144</v>
      </c>
      <c r="H1434" s="46">
        <v>1.4918935289999999</v>
      </c>
      <c r="I1434" s="46">
        <v>0.69166959800000005</v>
      </c>
    </row>
    <row r="1435" spans="1:9" x14ac:dyDescent="0.25">
      <c r="A1435" t="s">
        <v>338</v>
      </c>
      <c r="B1435" t="s">
        <v>276</v>
      </c>
      <c r="C1435" t="s">
        <v>277</v>
      </c>
      <c r="D1435" t="s">
        <v>339</v>
      </c>
      <c r="E1435" s="53">
        <v>14682.721809999999</v>
      </c>
      <c r="F1435" s="53">
        <v>16520.39328</v>
      </c>
      <c r="G1435" s="53">
        <v>10110.43626</v>
      </c>
      <c r="H1435" s="46">
        <v>0.88876345499999998</v>
      </c>
      <c r="I1435" s="46">
        <v>0.61199731099999999</v>
      </c>
    </row>
    <row r="1436" spans="1:9" x14ac:dyDescent="0.25">
      <c r="A1436" t="s">
        <v>107</v>
      </c>
      <c r="B1436" t="s">
        <v>259</v>
      </c>
      <c r="C1436" t="s">
        <v>260</v>
      </c>
      <c r="D1436" t="s">
        <v>340</v>
      </c>
      <c r="E1436" s="53">
        <v>154178.23310000001</v>
      </c>
      <c r="F1436" s="53">
        <v>501743.18910000002</v>
      </c>
      <c r="G1436" s="53">
        <v>204437</v>
      </c>
      <c r="H1436" s="46">
        <v>0.307285154</v>
      </c>
      <c r="I1436" s="46">
        <v>0.40745346300000002</v>
      </c>
    </row>
    <row r="1437" spans="1:9" x14ac:dyDescent="0.25">
      <c r="A1437" t="s">
        <v>107</v>
      </c>
      <c r="B1437" t="s">
        <v>259</v>
      </c>
      <c r="C1437" t="s">
        <v>262</v>
      </c>
      <c r="D1437" t="s">
        <v>340</v>
      </c>
      <c r="E1437" s="53">
        <v>193554.8303</v>
      </c>
      <c r="F1437" s="53">
        <v>588563.29729999998</v>
      </c>
      <c r="G1437" s="53">
        <v>294261</v>
      </c>
      <c r="H1437" s="46">
        <v>0.32885983699999999</v>
      </c>
      <c r="I1437" s="46">
        <v>0.49996491700000001</v>
      </c>
    </row>
    <row r="1438" spans="1:9" x14ac:dyDescent="0.25">
      <c r="A1438" t="s">
        <v>107</v>
      </c>
      <c r="B1438" t="s">
        <v>263</v>
      </c>
      <c r="C1438" t="s">
        <v>264</v>
      </c>
      <c r="D1438" t="s">
        <v>340</v>
      </c>
      <c r="E1438" s="53">
        <v>116526.67049999999</v>
      </c>
      <c r="F1438" s="53">
        <v>866607.11849999998</v>
      </c>
      <c r="G1438" s="53">
        <v>247584.2844</v>
      </c>
      <c r="H1438" s="46">
        <v>0.13446309000000001</v>
      </c>
      <c r="I1438" s="46">
        <v>0.285693804</v>
      </c>
    </row>
    <row r="1439" spans="1:9" x14ac:dyDescent="0.25">
      <c r="A1439" t="s">
        <v>107</v>
      </c>
      <c r="B1439" t="s">
        <v>259</v>
      </c>
      <c r="C1439" t="s">
        <v>265</v>
      </c>
      <c r="D1439" t="s">
        <v>340</v>
      </c>
      <c r="E1439" s="53">
        <v>251347.4474</v>
      </c>
      <c r="F1439" s="53">
        <v>735000.17130000005</v>
      </c>
      <c r="G1439" s="53">
        <v>445123</v>
      </c>
      <c r="H1439" s="46">
        <v>0.34196923699999998</v>
      </c>
      <c r="I1439" s="46">
        <v>0.605609383</v>
      </c>
    </row>
    <row r="1440" spans="1:9" x14ac:dyDescent="0.25">
      <c r="A1440" t="s">
        <v>107</v>
      </c>
      <c r="B1440" t="s">
        <v>259</v>
      </c>
      <c r="C1440" t="s">
        <v>266</v>
      </c>
      <c r="D1440" t="s">
        <v>340</v>
      </c>
      <c r="E1440" s="53">
        <v>405179.02850000001</v>
      </c>
      <c r="F1440" s="53">
        <v>837523.13230000006</v>
      </c>
      <c r="G1440" s="53">
        <v>596348</v>
      </c>
      <c r="H1440" s="46">
        <v>0.48378249299999998</v>
      </c>
      <c r="I1440" s="46">
        <v>0.71203764599999997</v>
      </c>
    </row>
    <row r="1441" spans="1:9" x14ac:dyDescent="0.25">
      <c r="A1441" t="s">
        <v>107</v>
      </c>
      <c r="B1441" t="s">
        <v>259</v>
      </c>
      <c r="C1441" t="s">
        <v>267</v>
      </c>
      <c r="D1441" t="s">
        <v>340</v>
      </c>
      <c r="E1441" s="53">
        <v>1429826.362</v>
      </c>
      <c r="F1441" s="53">
        <v>1953423.554</v>
      </c>
      <c r="G1441" s="53">
        <v>1448844</v>
      </c>
      <c r="H1441" s="46">
        <v>0.73195921100000005</v>
      </c>
      <c r="I1441" s="46">
        <v>0.74169475299999998</v>
      </c>
    </row>
    <row r="1442" spans="1:9" x14ac:dyDescent="0.25">
      <c r="A1442" t="s">
        <v>107</v>
      </c>
      <c r="B1442" t="s">
        <v>259</v>
      </c>
      <c r="C1442" t="s">
        <v>268</v>
      </c>
      <c r="D1442" t="s">
        <v>340</v>
      </c>
      <c r="E1442" s="53">
        <v>1759016.372</v>
      </c>
      <c r="F1442" s="53">
        <v>1453765.872</v>
      </c>
      <c r="G1442" s="53">
        <v>1577100</v>
      </c>
      <c r="H1442" s="46">
        <v>1.209972257</v>
      </c>
      <c r="I1442" s="46">
        <v>1.0848376829999999</v>
      </c>
    </row>
    <row r="1443" spans="1:9" x14ac:dyDescent="0.25">
      <c r="A1443" t="s">
        <v>107</v>
      </c>
      <c r="B1443" t="s">
        <v>259</v>
      </c>
      <c r="C1443" t="s">
        <v>269</v>
      </c>
      <c r="D1443" t="s">
        <v>340</v>
      </c>
      <c r="E1443" s="53">
        <v>2041245.352</v>
      </c>
      <c r="F1443" s="53">
        <v>1291723.067</v>
      </c>
      <c r="G1443" s="53">
        <v>1879108</v>
      </c>
      <c r="H1443" s="46">
        <v>1.5802499809999999</v>
      </c>
      <c r="I1443" s="46">
        <v>1.4547297699999999</v>
      </c>
    </row>
    <row r="1444" spans="1:9" x14ac:dyDescent="0.25">
      <c r="A1444" t="s">
        <v>107</v>
      </c>
      <c r="B1444" t="s">
        <v>259</v>
      </c>
      <c r="C1444" t="s">
        <v>270</v>
      </c>
      <c r="D1444" t="s">
        <v>340</v>
      </c>
      <c r="E1444" s="53">
        <v>1782857.18</v>
      </c>
      <c r="F1444" s="53">
        <v>1123638.7760000001</v>
      </c>
      <c r="G1444" s="53">
        <v>2017377</v>
      </c>
      <c r="H1444" s="46">
        <v>1.586681786</v>
      </c>
      <c r="I1444" s="46">
        <v>1.7953963879999999</v>
      </c>
    </row>
    <row r="1445" spans="1:9" x14ac:dyDescent="0.25">
      <c r="A1445" t="s">
        <v>107</v>
      </c>
      <c r="B1445" t="s">
        <v>259</v>
      </c>
      <c r="C1445" t="s">
        <v>271</v>
      </c>
      <c r="D1445" t="s">
        <v>340</v>
      </c>
      <c r="E1445" s="53">
        <v>2348758.2390000001</v>
      </c>
      <c r="F1445" s="53">
        <v>1346901.6089999999</v>
      </c>
      <c r="G1445" s="53">
        <v>2260297</v>
      </c>
      <c r="H1445" s="46">
        <v>1.7438231740000001</v>
      </c>
      <c r="I1445" s="46">
        <v>1.678145593</v>
      </c>
    </row>
    <row r="1446" spans="1:9" x14ac:dyDescent="0.25">
      <c r="A1446" t="s">
        <v>107</v>
      </c>
      <c r="B1446" t="s">
        <v>263</v>
      </c>
      <c r="C1446" t="s">
        <v>272</v>
      </c>
      <c r="D1446" t="s">
        <v>340</v>
      </c>
      <c r="E1446" s="53">
        <v>258556.79670000001</v>
      </c>
      <c r="F1446" s="53">
        <v>841617.66630000004</v>
      </c>
      <c r="G1446" s="53">
        <v>731500</v>
      </c>
      <c r="H1446" s="46">
        <v>0.30721408</v>
      </c>
      <c r="I1446" s="46">
        <v>0.86915951199999997</v>
      </c>
    </row>
    <row r="1447" spans="1:9" x14ac:dyDescent="0.25">
      <c r="A1447" t="s">
        <v>107</v>
      </c>
      <c r="B1447" t="s">
        <v>259</v>
      </c>
      <c r="C1447" t="s">
        <v>273</v>
      </c>
      <c r="D1447" t="s">
        <v>340</v>
      </c>
      <c r="E1447" s="53">
        <v>1151108.5290000001</v>
      </c>
      <c r="F1447" s="53">
        <v>734451.14850000001</v>
      </c>
      <c r="G1447" s="53">
        <v>2399270.1129999999</v>
      </c>
      <c r="H1447" s="46">
        <v>1.567304416</v>
      </c>
      <c r="I1447" s="46">
        <v>3.2667524819999998</v>
      </c>
    </row>
    <row r="1448" spans="1:9" x14ac:dyDescent="0.25">
      <c r="A1448" t="s">
        <v>107</v>
      </c>
      <c r="B1448" t="s">
        <v>259</v>
      </c>
      <c r="C1448" t="s">
        <v>274</v>
      </c>
      <c r="D1448" t="s">
        <v>340</v>
      </c>
      <c r="E1448" s="53">
        <v>577725.07949999999</v>
      </c>
      <c r="F1448" s="53">
        <v>592871.43299999996</v>
      </c>
      <c r="G1448" s="53">
        <v>2516954.6430000002</v>
      </c>
      <c r="H1448" s="46">
        <v>0.97445254999999997</v>
      </c>
      <c r="I1448" s="46">
        <v>4.2453633340000003</v>
      </c>
    </row>
    <row r="1449" spans="1:9" x14ac:dyDescent="0.25">
      <c r="A1449" t="s">
        <v>107</v>
      </c>
      <c r="B1449" t="s">
        <v>259</v>
      </c>
      <c r="C1449" t="s">
        <v>275</v>
      </c>
      <c r="D1449" t="s">
        <v>340</v>
      </c>
      <c r="E1449" s="53">
        <v>1420437.044</v>
      </c>
      <c r="F1449" s="53">
        <v>967910.0601</v>
      </c>
      <c r="G1449" s="53">
        <v>2582903.5839999998</v>
      </c>
      <c r="H1449" s="46">
        <v>1.4675299930000001</v>
      </c>
      <c r="I1449" s="46">
        <v>2.6685367690000001</v>
      </c>
    </row>
    <row r="1450" spans="1:9" x14ac:dyDescent="0.25">
      <c r="A1450" t="s">
        <v>107</v>
      </c>
      <c r="B1450" t="s">
        <v>276</v>
      </c>
      <c r="C1450" t="s">
        <v>277</v>
      </c>
      <c r="D1450" t="s">
        <v>340</v>
      </c>
      <c r="E1450" s="53">
        <v>464029.94630000001</v>
      </c>
      <c r="F1450" s="53">
        <v>833865.41689999995</v>
      </c>
      <c r="G1450" s="53">
        <v>783664.02839999995</v>
      </c>
      <c r="H1450" s="46">
        <v>0.55648062300000001</v>
      </c>
      <c r="I1450" s="46">
        <v>0.93979677399999995</v>
      </c>
    </row>
    <row r="1451" spans="1:9" x14ac:dyDescent="0.25">
      <c r="A1451" t="s">
        <v>107</v>
      </c>
      <c r="B1451" t="s">
        <v>259</v>
      </c>
      <c r="C1451" t="s">
        <v>278</v>
      </c>
      <c r="D1451" t="s">
        <v>340</v>
      </c>
      <c r="E1451" s="53">
        <v>2122051.9210000001</v>
      </c>
      <c r="F1451" s="53">
        <v>1270586.071</v>
      </c>
      <c r="G1451" s="53">
        <v>2775258.93</v>
      </c>
      <c r="H1451" s="46">
        <v>1.6701363010000001</v>
      </c>
      <c r="I1451" s="46">
        <v>2.1842352859999998</v>
      </c>
    </row>
    <row r="1452" spans="1:9" x14ac:dyDescent="0.25">
      <c r="A1452" t="s">
        <v>107</v>
      </c>
      <c r="B1452" t="s">
        <v>259</v>
      </c>
      <c r="C1452" t="s">
        <v>279</v>
      </c>
      <c r="D1452" t="s">
        <v>340</v>
      </c>
      <c r="E1452" s="53">
        <v>1746272.3770000001</v>
      </c>
      <c r="F1452" s="53">
        <v>1147598.841</v>
      </c>
      <c r="G1452" s="53">
        <v>2959364</v>
      </c>
      <c r="H1452" s="46">
        <v>1.5216749220000001</v>
      </c>
      <c r="I1452" s="46">
        <v>2.5787443259999998</v>
      </c>
    </row>
    <row r="1453" spans="1:9" x14ac:dyDescent="0.25">
      <c r="A1453" t="s">
        <v>232</v>
      </c>
      <c r="B1453" t="s">
        <v>259</v>
      </c>
      <c r="C1453" t="s">
        <v>262</v>
      </c>
      <c r="D1453" t="s">
        <v>233</v>
      </c>
      <c r="E1453" s="53">
        <v>15086.105380000001</v>
      </c>
      <c r="F1453" s="53">
        <v>35028.171300000002</v>
      </c>
      <c r="G1453" s="53">
        <v>10109</v>
      </c>
      <c r="H1453" s="46">
        <v>0.43068492600000002</v>
      </c>
      <c r="I1453" s="46">
        <v>0.28859628199999998</v>
      </c>
    </row>
    <row r="1454" spans="1:9" x14ac:dyDescent="0.25">
      <c r="A1454" t="s">
        <v>232</v>
      </c>
      <c r="B1454" t="s">
        <v>263</v>
      </c>
      <c r="C1454" t="s">
        <v>264</v>
      </c>
      <c r="D1454" t="s">
        <v>233</v>
      </c>
      <c r="E1454" s="53">
        <v>20538.0432</v>
      </c>
      <c r="F1454" s="53">
        <v>140505.7513</v>
      </c>
      <c r="G1454" s="53">
        <v>19929.828870000001</v>
      </c>
      <c r="H1454" s="46">
        <v>0.14617226</v>
      </c>
      <c r="I1454" s="46">
        <v>0.14184350900000001</v>
      </c>
    </row>
    <row r="1455" spans="1:9" x14ac:dyDescent="0.25">
      <c r="A1455" t="s">
        <v>232</v>
      </c>
      <c r="B1455" t="s">
        <v>259</v>
      </c>
      <c r="C1455" t="s">
        <v>265</v>
      </c>
      <c r="D1455" t="s">
        <v>233</v>
      </c>
      <c r="E1455" s="53">
        <v>95555.320380000005</v>
      </c>
      <c r="F1455" s="53">
        <v>223886.25390000001</v>
      </c>
      <c r="G1455" s="53">
        <v>75550</v>
      </c>
      <c r="H1455" s="46">
        <v>0.42680298</v>
      </c>
      <c r="I1455" s="46">
        <v>0.33744814000000001</v>
      </c>
    </row>
    <row r="1456" spans="1:9" x14ac:dyDescent="0.25">
      <c r="A1456" t="s">
        <v>232</v>
      </c>
      <c r="B1456" t="s">
        <v>259</v>
      </c>
      <c r="C1456" t="s">
        <v>266</v>
      </c>
      <c r="D1456" t="s">
        <v>233</v>
      </c>
      <c r="E1456" s="53">
        <v>229092.8346</v>
      </c>
      <c r="F1456" s="53">
        <v>357324.72869999998</v>
      </c>
      <c r="G1456" s="53">
        <v>173684</v>
      </c>
      <c r="H1456" s="46">
        <v>0.641133446</v>
      </c>
      <c r="I1456" s="46">
        <v>0.48606767499999998</v>
      </c>
    </row>
    <row r="1457" spans="1:9" x14ac:dyDescent="0.25">
      <c r="A1457" t="s">
        <v>232</v>
      </c>
      <c r="B1457" t="s">
        <v>259</v>
      </c>
      <c r="C1457" t="s">
        <v>267</v>
      </c>
      <c r="D1457" t="s">
        <v>233</v>
      </c>
      <c r="E1457" s="53">
        <v>676592.80489999999</v>
      </c>
      <c r="F1457" s="53">
        <v>819430.58559999999</v>
      </c>
      <c r="G1457" s="53">
        <v>544242</v>
      </c>
      <c r="H1457" s="46">
        <v>0.82568653999999997</v>
      </c>
      <c r="I1457" s="46">
        <v>0.66417096200000003</v>
      </c>
    </row>
    <row r="1458" spans="1:9" x14ac:dyDescent="0.25">
      <c r="A1458" t="s">
        <v>232</v>
      </c>
      <c r="B1458" t="s">
        <v>259</v>
      </c>
      <c r="C1458" t="s">
        <v>268</v>
      </c>
      <c r="D1458" t="s">
        <v>233</v>
      </c>
      <c r="E1458" s="53">
        <v>1341532.3030000001</v>
      </c>
      <c r="F1458" s="53">
        <v>982050.49620000005</v>
      </c>
      <c r="G1458" s="53">
        <v>860633</v>
      </c>
      <c r="H1458" s="46">
        <v>1.366052263</v>
      </c>
      <c r="I1458" s="46">
        <v>0.87636328600000002</v>
      </c>
    </row>
    <row r="1459" spans="1:9" x14ac:dyDescent="0.25">
      <c r="A1459" t="s">
        <v>232</v>
      </c>
      <c r="B1459" t="s">
        <v>259</v>
      </c>
      <c r="C1459" t="s">
        <v>269</v>
      </c>
      <c r="D1459" t="s">
        <v>233</v>
      </c>
      <c r="E1459" s="53">
        <v>1746393.7679999999</v>
      </c>
      <c r="F1459" s="53">
        <v>993440.47869999998</v>
      </c>
      <c r="G1459" s="53">
        <v>1172013</v>
      </c>
      <c r="H1459" s="46">
        <v>1.7579249139999999</v>
      </c>
      <c r="I1459" s="46">
        <v>1.179751606</v>
      </c>
    </row>
    <row r="1460" spans="1:9" x14ac:dyDescent="0.25">
      <c r="A1460" t="s">
        <v>232</v>
      </c>
      <c r="B1460" t="s">
        <v>259</v>
      </c>
      <c r="C1460" t="s">
        <v>270</v>
      </c>
      <c r="D1460" t="s">
        <v>233</v>
      </c>
      <c r="E1460" s="53">
        <v>1479265.6</v>
      </c>
      <c r="F1460" s="53">
        <v>847494.77170000004</v>
      </c>
      <c r="G1460" s="53">
        <v>1277313</v>
      </c>
      <c r="H1460" s="46">
        <v>1.745456903</v>
      </c>
      <c r="I1460" s="46">
        <v>1.5071632800000001</v>
      </c>
    </row>
    <row r="1461" spans="1:9" x14ac:dyDescent="0.25">
      <c r="A1461" t="s">
        <v>232</v>
      </c>
      <c r="B1461" t="s">
        <v>259</v>
      </c>
      <c r="C1461" t="s">
        <v>271</v>
      </c>
      <c r="D1461" t="s">
        <v>233</v>
      </c>
      <c r="E1461" s="53">
        <v>2002225.6669999999</v>
      </c>
      <c r="F1461" s="53">
        <v>1033146.338</v>
      </c>
      <c r="G1461" s="53">
        <v>1538617</v>
      </c>
      <c r="H1461" s="46">
        <v>1.9379884469999999</v>
      </c>
      <c r="I1461" s="46">
        <v>1.4892536940000001</v>
      </c>
    </row>
    <row r="1462" spans="1:9" x14ac:dyDescent="0.25">
      <c r="A1462" t="s">
        <v>232</v>
      </c>
      <c r="B1462" t="s">
        <v>263</v>
      </c>
      <c r="C1462" t="s">
        <v>272</v>
      </c>
      <c r="D1462" t="s">
        <v>233</v>
      </c>
      <c r="E1462" s="53">
        <v>149634.41649999999</v>
      </c>
      <c r="F1462" s="53">
        <v>443866.92930000002</v>
      </c>
      <c r="G1462" s="53">
        <v>276600</v>
      </c>
      <c r="H1462" s="46">
        <v>0.33711548800000002</v>
      </c>
      <c r="I1462" s="46">
        <v>0.62315973899999999</v>
      </c>
    </row>
    <row r="1463" spans="1:9" x14ac:dyDescent="0.25">
      <c r="A1463" t="s">
        <v>232</v>
      </c>
      <c r="B1463" t="s">
        <v>259</v>
      </c>
      <c r="C1463" t="s">
        <v>273</v>
      </c>
      <c r="D1463" t="s">
        <v>233</v>
      </c>
      <c r="E1463" s="53">
        <v>950829.45559999999</v>
      </c>
      <c r="F1463" s="53">
        <v>562411.24080000003</v>
      </c>
      <c r="G1463" s="53">
        <v>1711864.9</v>
      </c>
      <c r="H1463" s="46">
        <v>1.6906302479999999</v>
      </c>
      <c r="I1463" s="46">
        <v>3.0437956709999998</v>
      </c>
    </row>
    <row r="1464" spans="1:9" x14ac:dyDescent="0.25">
      <c r="A1464" t="s">
        <v>232</v>
      </c>
      <c r="B1464" t="s">
        <v>259</v>
      </c>
      <c r="C1464" t="s">
        <v>274</v>
      </c>
      <c r="D1464" t="s">
        <v>233</v>
      </c>
      <c r="E1464" s="53">
        <v>494307.69079999998</v>
      </c>
      <c r="F1464" s="53">
        <v>472531.09989999997</v>
      </c>
      <c r="G1464" s="53">
        <v>1865022.274</v>
      </c>
      <c r="H1464" s="46">
        <v>1.04608499</v>
      </c>
      <c r="I1464" s="46">
        <v>3.9468773050000001</v>
      </c>
    </row>
    <row r="1465" spans="1:9" x14ac:dyDescent="0.25">
      <c r="A1465" t="s">
        <v>232</v>
      </c>
      <c r="B1465" t="s">
        <v>259</v>
      </c>
      <c r="C1465" t="s">
        <v>275</v>
      </c>
      <c r="D1465" t="s">
        <v>233</v>
      </c>
      <c r="E1465" s="53">
        <v>1218967.4339999999</v>
      </c>
      <c r="F1465" s="53">
        <v>778849.29350000003</v>
      </c>
      <c r="G1465" s="53">
        <v>1962150.311</v>
      </c>
      <c r="H1465" s="46">
        <v>1.5650876810000001</v>
      </c>
      <c r="I1465" s="46">
        <v>2.519293947</v>
      </c>
    </row>
    <row r="1466" spans="1:9" x14ac:dyDescent="0.25">
      <c r="A1466" t="s">
        <v>232</v>
      </c>
      <c r="B1466" t="s">
        <v>276</v>
      </c>
      <c r="C1466" t="s">
        <v>277</v>
      </c>
      <c r="D1466" t="s">
        <v>233</v>
      </c>
      <c r="E1466" s="53">
        <v>210846.37650000001</v>
      </c>
      <c r="F1466" s="53">
        <v>308309.9179</v>
      </c>
      <c r="G1466" s="53">
        <v>262367.9975</v>
      </c>
      <c r="H1466" s="46">
        <v>0.68387802099999995</v>
      </c>
      <c r="I1466" s="46">
        <v>0.85098786100000001</v>
      </c>
    </row>
    <row r="1467" spans="1:9" x14ac:dyDescent="0.25">
      <c r="A1467" t="s">
        <v>232</v>
      </c>
      <c r="B1467" t="s">
        <v>259</v>
      </c>
      <c r="C1467" t="s">
        <v>278</v>
      </c>
      <c r="D1467" t="s">
        <v>233</v>
      </c>
      <c r="E1467" s="53">
        <v>1695376.8859999999</v>
      </c>
      <c r="F1467" s="53">
        <v>965529.44059999997</v>
      </c>
      <c r="G1467" s="53">
        <v>2133771.3459999999</v>
      </c>
      <c r="H1467" s="46">
        <v>1.755903875</v>
      </c>
      <c r="I1467" s="46">
        <v>2.209949543</v>
      </c>
    </row>
    <row r="1468" spans="1:9" x14ac:dyDescent="0.25">
      <c r="A1468" t="s">
        <v>232</v>
      </c>
      <c r="B1468" t="s">
        <v>259</v>
      </c>
      <c r="C1468" t="s">
        <v>279</v>
      </c>
      <c r="D1468" t="s">
        <v>233</v>
      </c>
      <c r="E1468" s="53">
        <v>1289718.379</v>
      </c>
      <c r="F1468" s="53">
        <v>815603.94530000002</v>
      </c>
      <c r="G1468" s="53">
        <v>2261701</v>
      </c>
      <c r="H1468" s="46">
        <v>1.5813047330000001</v>
      </c>
      <c r="I1468" s="46">
        <v>2.7730383270000001</v>
      </c>
    </row>
    <row r="1469" spans="1:9" x14ac:dyDescent="0.25">
      <c r="A1469" t="s">
        <v>234</v>
      </c>
      <c r="B1469" t="s">
        <v>259</v>
      </c>
      <c r="C1469" t="s">
        <v>266</v>
      </c>
      <c r="D1469" t="s">
        <v>235</v>
      </c>
      <c r="E1469" s="53">
        <v>543.22762309999996</v>
      </c>
      <c r="F1469" s="53">
        <v>524.20719750000001</v>
      </c>
      <c r="G1469" s="53">
        <v>195</v>
      </c>
      <c r="H1469" s="46">
        <v>1.036284175</v>
      </c>
      <c r="I1469" s="46">
        <v>0.37199031399999999</v>
      </c>
    </row>
    <row r="1470" spans="1:9" x14ac:dyDescent="0.25">
      <c r="A1470" t="s">
        <v>234</v>
      </c>
      <c r="B1470" t="s">
        <v>259</v>
      </c>
      <c r="C1470" t="s">
        <v>267</v>
      </c>
      <c r="D1470" t="s">
        <v>235</v>
      </c>
      <c r="E1470" s="53">
        <v>4302.6107350000002</v>
      </c>
      <c r="F1470" s="53">
        <v>8711.4382999999998</v>
      </c>
      <c r="G1470" s="53">
        <v>12512</v>
      </c>
      <c r="H1470" s="46">
        <v>0.4939036</v>
      </c>
      <c r="I1470" s="46">
        <v>1.4362725839999999</v>
      </c>
    </row>
    <row r="1471" spans="1:9" x14ac:dyDescent="0.25">
      <c r="A1471" t="s">
        <v>234</v>
      </c>
      <c r="B1471" t="s">
        <v>259</v>
      </c>
      <c r="C1471" t="s">
        <v>268</v>
      </c>
      <c r="D1471" t="s">
        <v>235</v>
      </c>
      <c r="E1471" s="53">
        <v>8347.5384119999999</v>
      </c>
      <c r="F1471" s="53">
        <v>7807.5131659999997</v>
      </c>
      <c r="G1471" s="53">
        <v>5443</v>
      </c>
      <c r="H1471" s="46">
        <v>1.0691673820000001</v>
      </c>
      <c r="I1471" s="46">
        <v>0.69714900099999999</v>
      </c>
    </row>
    <row r="1472" spans="1:9" x14ac:dyDescent="0.25">
      <c r="A1472" t="s">
        <v>234</v>
      </c>
      <c r="B1472" t="s">
        <v>259</v>
      </c>
      <c r="C1472" t="s">
        <v>269</v>
      </c>
      <c r="D1472" t="s">
        <v>235</v>
      </c>
      <c r="E1472" s="53">
        <v>9632.4123319999999</v>
      </c>
      <c r="F1472" s="53">
        <v>7029.6230050000004</v>
      </c>
      <c r="G1472" s="53">
        <v>3735</v>
      </c>
      <c r="H1472" s="46">
        <v>1.370260158</v>
      </c>
      <c r="I1472" s="46">
        <v>0.53132294499999999</v>
      </c>
    </row>
    <row r="1473" spans="1:9" x14ac:dyDescent="0.25">
      <c r="A1473" t="s">
        <v>234</v>
      </c>
      <c r="B1473" t="s">
        <v>259</v>
      </c>
      <c r="C1473" t="s">
        <v>270</v>
      </c>
      <c r="D1473" t="s">
        <v>235</v>
      </c>
      <c r="E1473" s="53">
        <v>13134.608630000001</v>
      </c>
      <c r="F1473" s="53">
        <v>12539.09892</v>
      </c>
      <c r="G1473" s="53">
        <v>6031</v>
      </c>
      <c r="H1473" s="46">
        <v>1.0474922250000001</v>
      </c>
      <c r="I1473" s="46">
        <v>0.48097554999999997</v>
      </c>
    </row>
    <row r="1474" spans="1:9" x14ac:dyDescent="0.25">
      <c r="A1474" t="s">
        <v>234</v>
      </c>
      <c r="B1474" t="s">
        <v>259</v>
      </c>
      <c r="C1474" t="s">
        <v>271</v>
      </c>
      <c r="D1474" t="s">
        <v>235</v>
      </c>
      <c r="E1474" s="53">
        <v>43784.821000000004</v>
      </c>
      <c r="F1474" s="53">
        <v>43505.17497</v>
      </c>
      <c r="G1474" s="53">
        <v>16505</v>
      </c>
      <c r="H1474" s="46">
        <v>1.0064278799999999</v>
      </c>
      <c r="I1474" s="46">
        <v>0.37938015400000002</v>
      </c>
    </row>
    <row r="1475" spans="1:9" x14ac:dyDescent="0.25">
      <c r="A1475" t="s">
        <v>234</v>
      </c>
      <c r="B1475" t="s">
        <v>263</v>
      </c>
      <c r="C1475" t="s">
        <v>272</v>
      </c>
      <c r="D1475" t="s">
        <v>235</v>
      </c>
      <c r="E1475" s="53">
        <v>15716.13667</v>
      </c>
      <c r="F1475" s="53">
        <v>48464.165309999997</v>
      </c>
      <c r="G1475" s="53">
        <v>18800</v>
      </c>
      <c r="H1475" s="46">
        <v>0.324283655</v>
      </c>
      <c r="I1475" s="46">
        <v>0.38791548100000001</v>
      </c>
    </row>
    <row r="1476" spans="1:9" x14ac:dyDescent="0.25">
      <c r="A1476" t="s">
        <v>234</v>
      </c>
      <c r="B1476" t="s">
        <v>259</v>
      </c>
      <c r="C1476" t="s">
        <v>273</v>
      </c>
      <c r="D1476" t="s">
        <v>235</v>
      </c>
      <c r="E1476" s="53">
        <v>27155.302090000001</v>
      </c>
      <c r="F1476" s="53">
        <v>21380.25331</v>
      </c>
      <c r="G1476" s="53">
        <v>19617.730039999999</v>
      </c>
      <c r="H1476" s="46">
        <v>1.270111336</v>
      </c>
      <c r="I1476" s="46">
        <v>0.917563032</v>
      </c>
    </row>
    <row r="1477" spans="1:9" x14ac:dyDescent="0.25">
      <c r="A1477" t="s">
        <v>234</v>
      </c>
      <c r="B1477" t="s">
        <v>259</v>
      </c>
      <c r="C1477" t="s">
        <v>274</v>
      </c>
      <c r="D1477" t="s">
        <v>235</v>
      </c>
      <c r="E1477" s="53">
        <v>14054.710870000001</v>
      </c>
      <c r="F1477" s="53">
        <v>16702.656609999998</v>
      </c>
      <c r="G1477" s="53">
        <v>23005.189539999999</v>
      </c>
      <c r="H1477" s="46">
        <v>0.84146559399999998</v>
      </c>
      <c r="I1477" s="46">
        <v>1.377337155</v>
      </c>
    </row>
    <row r="1478" spans="1:9" x14ac:dyDescent="0.25">
      <c r="A1478" t="s">
        <v>234</v>
      </c>
      <c r="B1478" t="s">
        <v>259</v>
      </c>
      <c r="C1478" t="s">
        <v>275</v>
      </c>
      <c r="D1478" t="s">
        <v>235</v>
      </c>
      <c r="E1478" s="53">
        <v>33955.337820000001</v>
      </c>
      <c r="F1478" s="53">
        <v>27359.453239999999</v>
      </c>
      <c r="G1478" s="53">
        <v>27477.611629999999</v>
      </c>
      <c r="H1478" s="46">
        <v>1.2410824709999999</v>
      </c>
      <c r="I1478" s="46">
        <v>1.0043187410000001</v>
      </c>
    </row>
    <row r="1479" spans="1:9" x14ac:dyDescent="0.25">
      <c r="A1479" t="s">
        <v>234</v>
      </c>
      <c r="B1479" t="s">
        <v>276</v>
      </c>
      <c r="C1479" t="s">
        <v>277</v>
      </c>
      <c r="D1479" t="s">
        <v>235</v>
      </c>
      <c r="E1479" s="53">
        <v>143158.94409999999</v>
      </c>
      <c r="F1479" s="53">
        <v>279303.35279999999</v>
      </c>
      <c r="G1479" s="53">
        <v>112270.8618</v>
      </c>
      <c r="H1479" s="46">
        <v>0.51255719899999996</v>
      </c>
      <c r="I1479" s="46">
        <v>0.40196746900000002</v>
      </c>
    </row>
    <row r="1480" spans="1:9" x14ac:dyDescent="0.25">
      <c r="A1480" t="s">
        <v>234</v>
      </c>
      <c r="B1480" t="s">
        <v>259</v>
      </c>
      <c r="C1480" t="s">
        <v>278</v>
      </c>
      <c r="D1480" t="s">
        <v>235</v>
      </c>
      <c r="E1480" s="53">
        <v>76238.86335</v>
      </c>
      <c r="F1480" s="53">
        <v>57768.150719999998</v>
      </c>
      <c r="G1480" s="53">
        <v>39439.583050000001</v>
      </c>
      <c r="H1480" s="46">
        <v>1.3197386870000001</v>
      </c>
      <c r="I1480" s="46">
        <v>0.68272192499999995</v>
      </c>
    </row>
    <row r="1481" spans="1:9" x14ac:dyDescent="0.25">
      <c r="A1481" t="s">
        <v>234</v>
      </c>
      <c r="B1481" t="s">
        <v>259</v>
      </c>
      <c r="C1481" t="s">
        <v>279</v>
      </c>
      <c r="D1481" t="s">
        <v>235</v>
      </c>
      <c r="E1481" s="53">
        <v>177430.478</v>
      </c>
      <c r="F1481" s="53">
        <v>112370.58289999999</v>
      </c>
      <c r="G1481" s="53">
        <v>92348</v>
      </c>
      <c r="H1481" s="46">
        <v>1.578976218</v>
      </c>
      <c r="I1481" s="46">
        <v>0.82181650799999995</v>
      </c>
    </row>
    <row r="1482" spans="1:9" x14ac:dyDescent="0.25">
      <c r="A1482" t="s">
        <v>236</v>
      </c>
      <c r="B1482" t="s">
        <v>259</v>
      </c>
      <c r="C1482" t="s">
        <v>260</v>
      </c>
      <c r="D1482" t="s">
        <v>237</v>
      </c>
      <c r="E1482" s="53">
        <v>39550.73861</v>
      </c>
      <c r="F1482" s="53">
        <v>130278.0713</v>
      </c>
      <c r="G1482" s="53">
        <v>61797</v>
      </c>
      <c r="H1482" s="46">
        <v>0.30358707499999998</v>
      </c>
      <c r="I1482" s="46">
        <v>0.47434690600000001</v>
      </c>
    </row>
    <row r="1483" spans="1:9" x14ac:dyDescent="0.25">
      <c r="A1483" t="s">
        <v>236</v>
      </c>
      <c r="B1483" t="s">
        <v>259</v>
      </c>
      <c r="C1483" t="s">
        <v>262</v>
      </c>
      <c r="D1483" t="s">
        <v>237</v>
      </c>
      <c r="E1483" s="53">
        <v>40483.983310000003</v>
      </c>
      <c r="F1483" s="53">
        <v>140944.0416</v>
      </c>
      <c r="G1483" s="53">
        <v>78127</v>
      </c>
      <c r="H1483" s="46">
        <v>0.28723444300000001</v>
      </c>
      <c r="I1483" s="46">
        <v>0.55431218699999996</v>
      </c>
    </row>
    <row r="1484" spans="1:9" x14ac:dyDescent="0.25">
      <c r="A1484" t="s">
        <v>236</v>
      </c>
      <c r="B1484" t="s">
        <v>263</v>
      </c>
      <c r="C1484" t="s">
        <v>264</v>
      </c>
      <c r="D1484" t="s">
        <v>237</v>
      </c>
      <c r="E1484" s="53">
        <v>73363.924540000007</v>
      </c>
      <c r="F1484" s="53">
        <v>558628.17220000003</v>
      </c>
      <c r="G1484" s="53">
        <v>185701.14350000001</v>
      </c>
      <c r="H1484" s="46">
        <v>0.13132872300000001</v>
      </c>
      <c r="I1484" s="46">
        <v>0.33242351999999997</v>
      </c>
    </row>
    <row r="1485" spans="1:9" x14ac:dyDescent="0.25">
      <c r="A1485" t="s">
        <v>236</v>
      </c>
      <c r="B1485" t="s">
        <v>259</v>
      </c>
      <c r="C1485" t="s">
        <v>265</v>
      </c>
      <c r="D1485" t="s">
        <v>237</v>
      </c>
      <c r="E1485" s="53">
        <v>34258.215750000003</v>
      </c>
      <c r="F1485" s="53">
        <v>114602.22749999999</v>
      </c>
      <c r="G1485" s="53">
        <v>88063</v>
      </c>
      <c r="H1485" s="46">
        <v>0.29893150000000002</v>
      </c>
      <c r="I1485" s="46">
        <v>0.76842310899999999</v>
      </c>
    </row>
    <row r="1486" spans="1:9" x14ac:dyDescent="0.25">
      <c r="A1486" t="s">
        <v>236</v>
      </c>
      <c r="B1486" t="s">
        <v>259</v>
      </c>
      <c r="C1486" t="s">
        <v>266</v>
      </c>
      <c r="D1486" t="s">
        <v>237</v>
      </c>
      <c r="E1486" s="53">
        <v>41479.252260000001</v>
      </c>
      <c r="F1486" s="53">
        <v>116839.1394</v>
      </c>
      <c r="G1486" s="53">
        <v>115333</v>
      </c>
      <c r="H1486" s="46">
        <v>0.355011621</v>
      </c>
      <c r="I1486" s="46">
        <v>0.98710929000000003</v>
      </c>
    </row>
    <row r="1487" spans="1:9" x14ac:dyDescent="0.25">
      <c r="A1487" t="s">
        <v>236</v>
      </c>
      <c r="B1487" t="s">
        <v>259</v>
      </c>
      <c r="C1487" t="s">
        <v>267</v>
      </c>
      <c r="D1487" t="s">
        <v>237</v>
      </c>
      <c r="E1487" s="53">
        <v>541465.75159999996</v>
      </c>
      <c r="F1487" s="53">
        <v>857872.82330000005</v>
      </c>
      <c r="G1487" s="53">
        <v>553711</v>
      </c>
      <c r="H1487" s="46">
        <v>0.63117252000000001</v>
      </c>
      <c r="I1487" s="46">
        <v>0.64544648699999996</v>
      </c>
    </row>
    <row r="1488" spans="1:9" x14ac:dyDescent="0.25">
      <c r="A1488" t="s">
        <v>236</v>
      </c>
      <c r="B1488" t="s">
        <v>259</v>
      </c>
      <c r="C1488" t="s">
        <v>268</v>
      </c>
      <c r="D1488" t="s">
        <v>237</v>
      </c>
      <c r="E1488" s="53">
        <v>117839.9515</v>
      </c>
      <c r="F1488" s="53">
        <v>148730.77189999999</v>
      </c>
      <c r="G1488" s="53">
        <v>317712</v>
      </c>
      <c r="H1488" s="46">
        <v>0.79230377100000005</v>
      </c>
      <c r="I1488" s="46">
        <v>2.1361551200000002</v>
      </c>
    </row>
    <row r="1489" spans="1:9" x14ac:dyDescent="0.25">
      <c r="A1489" t="s">
        <v>236</v>
      </c>
      <c r="B1489" t="s">
        <v>259</v>
      </c>
      <c r="C1489" t="s">
        <v>269</v>
      </c>
      <c r="D1489" t="s">
        <v>237</v>
      </c>
      <c r="E1489" s="53">
        <v>110623.5916</v>
      </c>
      <c r="F1489" s="53">
        <v>115973.0744</v>
      </c>
      <c r="G1489" s="53">
        <v>303470</v>
      </c>
      <c r="H1489" s="46">
        <v>0.95387306199999999</v>
      </c>
      <c r="I1489" s="46">
        <v>2.6167280759999998</v>
      </c>
    </row>
    <row r="1490" spans="1:9" x14ac:dyDescent="0.25">
      <c r="A1490" t="s">
        <v>236</v>
      </c>
      <c r="B1490" t="s">
        <v>259</v>
      </c>
      <c r="C1490" t="s">
        <v>270</v>
      </c>
      <c r="D1490" t="s">
        <v>237</v>
      </c>
      <c r="E1490" s="53">
        <v>133414.2237</v>
      </c>
      <c r="F1490" s="53">
        <v>123734.37579999999</v>
      </c>
      <c r="G1490" s="53">
        <v>314474</v>
      </c>
      <c r="H1490" s="46">
        <v>1.0782308709999999</v>
      </c>
      <c r="I1490" s="46">
        <v>2.541524924</v>
      </c>
    </row>
    <row r="1491" spans="1:9" x14ac:dyDescent="0.25">
      <c r="A1491" t="s">
        <v>236</v>
      </c>
      <c r="B1491" t="s">
        <v>259</v>
      </c>
      <c r="C1491" t="s">
        <v>271</v>
      </c>
      <c r="D1491" t="s">
        <v>237</v>
      </c>
      <c r="E1491" s="53">
        <v>145451.47500000001</v>
      </c>
      <c r="F1491" s="53">
        <v>127504.9238</v>
      </c>
      <c r="G1491" s="53">
        <v>337455</v>
      </c>
      <c r="H1491" s="46">
        <v>1.1407518290000001</v>
      </c>
      <c r="I1491" s="46">
        <v>2.6466036759999998</v>
      </c>
    </row>
    <row r="1492" spans="1:9" x14ac:dyDescent="0.25">
      <c r="A1492" t="s">
        <v>236</v>
      </c>
      <c r="B1492" t="s">
        <v>263</v>
      </c>
      <c r="C1492" t="s">
        <v>272</v>
      </c>
      <c r="D1492" t="s">
        <v>237</v>
      </c>
      <c r="E1492" s="53">
        <v>77645.098370000007</v>
      </c>
      <c r="F1492" s="53">
        <v>280872.59029999998</v>
      </c>
      <c r="G1492" s="53">
        <v>351700</v>
      </c>
      <c r="H1492" s="46">
        <v>0.27644241899999999</v>
      </c>
      <c r="I1492" s="46">
        <v>1.252169176</v>
      </c>
    </row>
    <row r="1493" spans="1:9" x14ac:dyDescent="0.25">
      <c r="A1493" t="s">
        <v>236</v>
      </c>
      <c r="B1493" t="s">
        <v>259</v>
      </c>
      <c r="C1493" t="s">
        <v>273</v>
      </c>
      <c r="D1493" t="s">
        <v>237</v>
      </c>
      <c r="E1493" s="53">
        <v>114580.77989999999</v>
      </c>
      <c r="F1493" s="53">
        <v>89580.363840000005</v>
      </c>
      <c r="G1493" s="53">
        <v>335044.5465</v>
      </c>
      <c r="H1493" s="46">
        <v>1.279083663</v>
      </c>
      <c r="I1493" s="46">
        <v>3.7401561249999999</v>
      </c>
    </row>
    <row r="1494" spans="1:9" x14ac:dyDescent="0.25">
      <c r="A1494" t="s">
        <v>236</v>
      </c>
      <c r="B1494" t="s">
        <v>259</v>
      </c>
      <c r="C1494" t="s">
        <v>274</v>
      </c>
      <c r="D1494" t="s">
        <v>237</v>
      </c>
      <c r="E1494" s="53">
        <v>46732.038670000002</v>
      </c>
      <c r="F1494" s="53">
        <v>60302.038769999999</v>
      </c>
      <c r="G1494" s="53">
        <v>325616.788</v>
      </c>
      <c r="H1494" s="46">
        <v>0.77496614699999999</v>
      </c>
      <c r="I1494" s="46">
        <v>5.3997641649999997</v>
      </c>
    </row>
    <row r="1495" spans="1:9" x14ac:dyDescent="0.25">
      <c r="A1495" t="s">
        <v>236</v>
      </c>
      <c r="B1495" t="s">
        <v>259</v>
      </c>
      <c r="C1495" t="s">
        <v>275</v>
      </c>
      <c r="D1495" t="s">
        <v>237</v>
      </c>
      <c r="E1495" s="53">
        <v>102319.6897</v>
      </c>
      <c r="F1495" s="53">
        <v>94040.218309999997</v>
      </c>
      <c r="G1495" s="53">
        <v>310600.75530000002</v>
      </c>
      <c r="H1495" s="46">
        <v>1.0880418140000001</v>
      </c>
      <c r="I1495" s="46">
        <v>3.3028502159999999</v>
      </c>
    </row>
    <row r="1496" spans="1:9" x14ac:dyDescent="0.25">
      <c r="A1496" t="s">
        <v>236</v>
      </c>
      <c r="B1496" t="s">
        <v>276</v>
      </c>
      <c r="C1496" t="s">
        <v>277</v>
      </c>
      <c r="D1496" t="s">
        <v>237</v>
      </c>
      <c r="E1496" s="53">
        <v>74328.049180000002</v>
      </c>
      <c r="F1496" s="53">
        <v>161341.5307</v>
      </c>
      <c r="G1496" s="53">
        <v>263334.42180000001</v>
      </c>
      <c r="H1496" s="46">
        <v>0.46068764099999998</v>
      </c>
      <c r="I1496" s="46">
        <v>1.6321552210000001</v>
      </c>
    </row>
    <row r="1497" spans="1:9" x14ac:dyDescent="0.25">
      <c r="A1497" t="s">
        <v>236</v>
      </c>
      <c r="B1497" t="s">
        <v>259</v>
      </c>
      <c r="C1497" t="s">
        <v>278</v>
      </c>
      <c r="D1497" t="s">
        <v>237</v>
      </c>
      <c r="E1497" s="53">
        <v>167688.86249999999</v>
      </c>
      <c r="F1497" s="53">
        <v>127277.51420000001</v>
      </c>
      <c r="G1497" s="53">
        <v>306065.95539999998</v>
      </c>
      <c r="H1497" s="46">
        <v>1.317505795</v>
      </c>
      <c r="I1497" s="46">
        <v>2.4047134909999999</v>
      </c>
    </row>
    <row r="1498" spans="1:9" x14ac:dyDescent="0.25">
      <c r="A1498" t="s">
        <v>236</v>
      </c>
      <c r="B1498" t="s">
        <v>259</v>
      </c>
      <c r="C1498" t="s">
        <v>279</v>
      </c>
      <c r="D1498" t="s">
        <v>237</v>
      </c>
      <c r="E1498" s="53">
        <v>174188.0172</v>
      </c>
      <c r="F1498" s="53">
        <v>137187.49460000001</v>
      </c>
      <c r="G1498" s="53">
        <v>314552</v>
      </c>
      <c r="H1498" s="46">
        <v>1.2697076920000001</v>
      </c>
      <c r="I1498" s="46">
        <v>2.292862049</v>
      </c>
    </row>
    <row r="1499" spans="1:9" x14ac:dyDescent="0.25">
      <c r="A1499" t="s">
        <v>238</v>
      </c>
      <c r="B1499" t="s">
        <v>259</v>
      </c>
      <c r="C1499" t="s">
        <v>260</v>
      </c>
      <c r="D1499" t="s">
        <v>239</v>
      </c>
      <c r="E1499" s="53">
        <v>30927.161339999999</v>
      </c>
      <c r="F1499" s="53">
        <v>104293.8838</v>
      </c>
      <c r="G1499" s="53">
        <v>38260</v>
      </c>
      <c r="H1499" s="46">
        <v>0.29653859100000002</v>
      </c>
      <c r="I1499" s="46">
        <v>0.36684797400000002</v>
      </c>
    </row>
    <row r="1500" spans="1:9" x14ac:dyDescent="0.25">
      <c r="A1500" t="s">
        <v>238</v>
      </c>
      <c r="B1500" t="s">
        <v>259</v>
      </c>
      <c r="C1500" t="s">
        <v>262</v>
      </c>
      <c r="D1500" t="s">
        <v>239</v>
      </c>
      <c r="E1500" s="53">
        <v>65114.286489999999</v>
      </c>
      <c r="F1500" s="53">
        <v>178251.8241</v>
      </c>
      <c r="G1500" s="53">
        <v>92854</v>
      </c>
      <c r="H1500" s="46">
        <v>0.365293802</v>
      </c>
      <c r="I1500" s="46">
        <v>0.52091472500000002</v>
      </c>
    </row>
    <row r="1501" spans="1:9" x14ac:dyDescent="0.25">
      <c r="A1501" t="s">
        <v>238</v>
      </c>
      <c r="B1501" t="s">
        <v>263</v>
      </c>
      <c r="C1501" t="s">
        <v>264</v>
      </c>
      <c r="D1501" t="s">
        <v>239</v>
      </c>
      <c r="E1501" s="53">
        <v>12450.052739999999</v>
      </c>
      <c r="F1501" s="53">
        <v>75590.045790000004</v>
      </c>
      <c r="G1501" s="53">
        <v>31186.52764</v>
      </c>
      <c r="H1501" s="46">
        <v>0.164704924</v>
      </c>
      <c r="I1501" s="46">
        <v>0.41257452999999999</v>
      </c>
    </row>
    <row r="1502" spans="1:9" x14ac:dyDescent="0.25">
      <c r="A1502" t="s">
        <v>238</v>
      </c>
      <c r="B1502" t="s">
        <v>259</v>
      </c>
      <c r="C1502" t="s">
        <v>265</v>
      </c>
      <c r="D1502" t="s">
        <v>239</v>
      </c>
      <c r="E1502" s="53">
        <v>52874.464229999998</v>
      </c>
      <c r="F1502" s="53">
        <v>179282.4112</v>
      </c>
      <c r="G1502" s="53">
        <v>148060</v>
      </c>
      <c r="H1502" s="46">
        <v>0.294922764</v>
      </c>
      <c r="I1502" s="46">
        <v>0.82584788399999998</v>
      </c>
    </row>
    <row r="1503" spans="1:9" x14ac:dyDescent="0.25">
      <c r="A1503" t="s">
        <v>238</v>
      </c>
      <c r="B1503" t="s">
        <v>259</v>
      </c>
      <c r="C1503" t="s">
        <v>266</v>
      </c>
      <c r="D1503" t="s">
        <v>239</v>
      </c>
      <c r="E1503" s="53">
        <v>71677.516440000007</v>
      </c>
      <c r="F1503" s="53">
        <v>202570.3964</v>
      </c>
      <c r="G1503" s="53">
        <v>187074</v>
      </c>
      <c r="H1503" s="46">
        <v>0.35384003600000002</v>
      </c>
      <c r="I1503" s="46">
        <v>0.92350118000000003</v>
      </c>
    </row>
    <row r="1504" spans="1:9" x14ac:dyDescent="0.25">
      <c r="A1504" t="s">
        <v>238</v>
      </c>
      <c r="B1504" t="s">
        <v>259</v>
      </c>
      <c r="C1504" t="s">
        <v>267</v>
      </c>
      <c r="D1504" t="s">
        <v>239</v>
      </c>
      <c r="E1504" s="53">
        <v>161764.8664</v>
      </c>
      <c r="F1504" s="53">
        <v>188885.11610000001</v>
      </c>
      <c r="G1504" s="53">
        <v>264442</v>
      </c>
      <c r="H1504" s="46">
        <v>0.85641933999999997</v>
      </c>
      <c r="I1504" s="46">
        <v>1.4000150220000001</v>
      </c>
    </row>
    <row r="1505" spans="1:9" x14ac:dyDescent="0.25">
      <c r="A1505" t="s">
        <v>238</v>
      </c>
      <c r="B1505" t="s">
        <v>259</v>
      </c>
      <c r="C1505" t="s">
        <v>268</v>
      </c>
      <c r="D1505" t="s">
        <v>239</v>
      </c>
      <c r="E1505" s="53">
        <v>258094.1654</v>
      </c>
      <c r="F1505" s="53">
        <v>272987.04830000002</v>
      </c>
      <c r="G1505" s="53">
        <v>341316</v>
      </c>
      <c r="H1505" s="46">
        <v>0.94544472700000004</v>
      </c>
      <c r="I1505" s="46">
        <v>1.2503010750000001</v>
      </c>
    </row>
    <row r="1506" spans="1:9" x14ac:dyDescent="0.25">
      <c r="A1506" t="s">
        <v>238</v>
      </c>
      <c r="B1506" t="s">
        <v>259</v>
      </c>
      <c r="C1506" t="s">
        <v>269</v>
      </c>
      <c r="D1506" t="s">
        <v>239</v>
      </c>
      <c r="E1506" s="53">
        <v>148042.84469999999</v>
      </c>
      <c r="F1506" s="53">
        <v>149791.4872</v>
      </c>
      <c r="G1506" s="53">
        <v>358143</v>
      </c>
      <c r="H1506" s="46">
        <v>0.98832615599999996</v>
      </c>
      <c r="I1506" s="46">
        <v>2.3909436159999999</v>
      </c>
    </row>
    <row r="1507" spans="1:9" x14ac:dyDescent="0.25">
      <c r="A1507" t="s">
        <v>238</v>
      </c>
      <c r="B1507" t="s">
        <v>259</v>
      </c>
      <c r="C1507" t="s">
        <v>270</v>
      </c>
      <c r="D1507" t="s">
        <v>239</v>
      </c>
      <c r="E1507" s="53">
        <v>135353.81899999999</v>
      </c>
      <c r="F1507" s="53">
        <v>120445.37390000001</v>
      </c>
      <c r="G1507" s="53">
        <v>385386</v>
      </c>
      <c r="H1507" s="46">
        <v>1.1237776479999999</v>
      </c>
      <c r="I1507" s="46">
        <v>3.1996745689999999</v>
      </c>
    </row>
    <row r="1508" spans="1:9" x14ac:dyDescent="0.25">
      <c r="A1508" t="s">
        <v>238</v>
      </c>
      <c r="B1508" t="s">
        <v>259</v>
      </c>
      <c r="C1508" t="s">
        <v>271</v>
      </c>
      <c r="D1508" t="s">
        <v>239</v>
      </c>
      <c r="E1508" s="53">
        <v>135380.973</v>
      </c>
      <c r="F1508" s="53">
        <v>123190.26609999999</v>
      </c>
      <c r="G1508" s="53">
        <v>336937</v>
      </c>
      <c r="H1508" s="46">
        <v>1.098958361</v>
      </c>
      <c r="I1508" s="46">
        <v>2.7350943430000001</v>
      </c>
    </row>
    <row r="1509" spans="1:9" x14ac:dyDescent="0.25">
      <c r="A1509" t="s">
        <v>238</v>
      </c>
      <c r="B1509" t="s">
        <v>263</v>
      </c>
      <c r="C1509" t="s">
        <v>272</v>
      </c>
      <c r="D1509" t="s">
        <v>239</v>
      </c>
      <c r="E1509" s="53">
        <v>12388.046759999999</v>
      </c>
      <c r="F1509" s="53">
        <v>53048.736239999998</v>
      </c>
      <c r="G1509" s="53">
        <v>78100</v>
      </c>
      <c r="H1509" s="46">
        <v>0.23352199600000001</v>
      </c>
      <c r="I1509" s="46">
        <v>1.4722311130000001</v>
      </c>
    </row>
    <row r="1510" spans="1:9" x14ac:dyDescent="0.25">
      <c r="A1510" t="s">
        <v>238</v>
      </c>
      <c r="B1510" t="s">
        <v>259</v>
      </c>
      <c r="C1510" t="s">
        <v>273</v>
      </c>
      <c r="D1510" t="s">
        <v>239</v>
      </c>
      <c r="E1510" s="53">
        <v>47114.027220000004</v>
      </c>
      <c r="F1510" s="53">
        <v>51656.265209999998</v>
      </c>
      <c r="G1510" s="53">
        <v>307841.07120000001</v>
      </c>
      <c r="H1510" s="46">
        <v>0.91206801400000004</v>
      </c>
      <c r="I1510" s="46">
        <v>5.9594140219999998</v>
      </c>
    </row>
    <row r="1511" spans="1:9" x14ac:dyDescent="0.25">
      <c r="A1511" t="s">
        <v>238</v>
      </c>
      <c r="B1511" t="s">
        <v>259</v>
      </c>
      <c r="C1511" t="s">
        <v>274</v>
      </c>
      <c r="D1511" t="s">
        <v>239</v>
      </c>
      <c r="E1511" s="53">
        <v>16329.194670000001</v>
      </c>
      <c r="F1511" s="53">
        <v>34585.222479999997</v>
      </c>
      <c r="G1511" s="53">
        <v>276866.84480000002</v>
      </c>
      <c r="H1511" s="46">
        <v>0.47214369299999998</v>
      </c>
      <c r="I1511" s="46">
        <v>8.0053509849999998</v>
      </c>
    </row>
    <row r="1512" spans="1:9" x14ac:dyDescent="0.25">
      <c r="A1512" t="s">
        <v>238</v>
      </c>
      <c r="B1512" t="s">
        <v>259</v>
      </c>
      <c r="C1512" t="s">
        <v>275</v>
      </c>
      <c r="D1512" t="s">
        <v>239</v>
      </c>
      <c r="E1512" s="53">
        <v>50634.929320000003</v>
      </c>
      <c r="F1512" s="53">
        <v>53678.107499999998</v>
      </c>
      <c r="G1512" s="53">
        <v>255690.61060000001</v>
      </c>
      <c r="H1512" s="46">
        <v>0.943306902</v>
      </c>
      <c r="I1512" s="46">
        <v>4.7634058369999996</v>
      </c>
    </row>
    <row r="1513" spans="1:9" x14ac:dyDescent="0.25">
      <c r="A1513" t="s">
        <v>238</v>
      </c>
      <c r="B1513" t="s">
        <v>276</v>
      </c>
      <c r="C1513" t="s">
        <v>277</v>
      </c>
      <c r="D1513" t="s">
        <v>239</v>
      </c>
      <c r="E1513" s="53">
        <v>19565.792270000002</v>
      </c>
      <c r="F1513" s="53">
        <v>48091.571300000003</v>
      </c>
      <c r="G1513" s="53">
        <v>109631.78230000001</v>
      </c>
      <c r="H1513" s="46">
        <v>0.40684452100000001</v>
      </c>
      <c r="I1513" s="46">
        <v>2.2796465019999999</v>
      </c>
    </row>
    <row r="1514" spans="1:9" x14ac:dyDescent="0.25">
      <c r="A1514" t="s">
        <v>238</v>
      </c>
      <c r="B1514" t="s">
        <v>259</v>
      </c>
      <c r="C1514" t="s">
        <v>278</v>
      </c>
      <c r="D1514" t="s">
        <v>239</v>
      </c>
      <c r="E1514" s="53">
        <v>159394.97990000001</v>
      </c>
      <c r="F1514" s="53">
        <v>101911.97809999999</v>
      </c>
      <c r="G1514" s="53">
        <v>266391.1409</v>
      </c>
      <c r="H1514" s="46">
        <v>1.5640455900000001</v>
      </c>
      <c r="I1514" s="46">
        <v>2.613933571</v>
      </c>
    </row>
    <row r="1515" spans="1:9" x14ac:dyDescent="0.25">
      <c r="A1515" t="s">
        <v>238</v>
      </c>
      <c r="B1515" t="s">
        <v>259</v>
      </c>
      <c r="C1515" t="s">
        <v>279</v>
      </c>
      <c r="D1515" t="s">
        <v>239</v>
      </c>
      <c r="E1515" s="53">
        <v>83482.892680000004</v>
      </c>
      <c r="F1515" s="53">
        <v>65149.441599999998</v>
      </c>
      <c r="G1515" s="53">
        <v>260811</v>
      </c>
      <c r="H1515" s="46">
        <v>1.281406112</v>
      </c>
      <c r="I1515" s="46">
        <v>4.0032729920000003</v>
      </c>
    </row>
    <row r="1516" spans="1:9" x14ac:dyDescent="0.25">
      <c r="A1516" t="s">
        <v>240</v>
      </c>
      <c r="B1516" t="s">
        <v>259</v>
      </c>
      <c r="C1516" t="s">
        <v>260</v>
      </c>
      <c r="D1516" t="s">
        <v>241</v>
      </c>
      <c r="E1516" s="53">
        <v>14569.144619999999</v>
      </c>
      <c r="F1516" s="53">
        <v>52918.026169999997</v>
      </c>
      <c r="G1516" s="53">
        <v>19847</v>
      </c>
      <c r="H1516" s="46">
        <v>0.27531534499999999</v>
      </c>
      <c r="I1516" s="46">
        <v>0.375051782</v>
      </c>
    </row>
    <row r="1517" spans="1:9" x14ac:dyDescent="0.25">
      <c r="A1517" t="s">
        <v>240</v>
      </c>
      <c r="B1517" t="s">
        <v>259</v>
      </c>
      <c r="C1517" t="s">
        <v>262</v>
      </c>
      <c r="D1517" t="s">
        <v>241</v>
      </c>
      <c r="E1517" s="53">
        <v>2256.258726</v>
      </c>
      <c r="F1517" s="53">
        <v>9743.285742</v>
      </c>
      <c r="G1517" s="53">
        <v>5730</v>
      </c>
      <c r="H1517" s="46">
        <v>0.231570621</v>
      </c>
      <c r="I1517" s="46">
        <v>0.58809729600000005</v>
      </c>
    </row>
    <row r="1518" spans="1:9" x14ac:dyDescent="0.25">
      <c r="A1518" t="s">
        <v>240</v>
      </c>
      <c r="B1518" t="s">
        <v>259</v>
      </c>
      <c r="C1518" t="s">
        <v>265</v>
      </c>
      <c r="D1518" t="s">
        <v>241</v>
      </c>
      <c r="E1518" s="53">
        <v>4564.9472640000004</v>
      </c>
      <c r="F1518" s="53">
        <v>13016.15236</v>
      </c>
      <c r="G1518" s="53">
        <v>5932</v>
      </c>
      <c r="H1518" s="46">
        <v>0.35071403099999998</v>
      </c>
      <c r="I1518" s="46">
        <v>0.455741438</v>
      </c>
    </row>
    <row r="1519" spans="1:9" x14ac:dyDescent="0.25">
      <c r="A1519" t="s">
        <v>240</v>
      </c>
      <c r="B1519" t="s">
        <v>259</v>
      </c>
      <c r="C1519" t="s">
        <v>266</v>
      </c>
      <c r="D1519" t="s">
        <v>241</v>
      </c>
      <c r="E1519" s="53">
        <v>9363.8554390000008</v>
      </c>
      <c r="F1519" s="53">
        <v>18964.979640000001</v>
      </c>
      <c r="G1519" s="53">
        <v>8753</v>
      </c>
      <c r="H1519" s="46">
        <v>0.49374455499999997</v>
      </c>
      <c r="I1519" s="46">
        <v>0.461534901</v>
      </c>
    </row>
    <row r="1520" spans="1:9" x14ac:dyDescent="0.25">
      <c r="A1520" t="s">
        <v>240</v>
      </c>
      <c r="B1520" t="s">
        <v>259</v>
      </c>
      <c r="C1520" t="s">
        <v>267</v>
      </c>
      <c r="D1520" t="s">
        <v>241</v>
      </c>
      <c r="E1520" s="53">
        <v>16104.31999</v>
      </c>
      <c r="F1520" s="53">
        <v>25343.87876</v>
      </c>
      <c r="G1520" s="53">
        <v>14806</v>
      </c>
      <c r="H1520" s="46">
        <v>0.63543233200000004</v>
      </c>
      <c r="I1520" s="46">
        <v>0.58420418399999996</v>
      </c>
    </row>
    <row r="1521" spans="1:9" x14ac:dyDescent="0.25">
      <c r="A1521" t="s">
        <v>240</v>
      </c>
      <c r="B1521" t="s">
        <v>259</v>
      </c>
      <c r="C1521" t="s">
        <v>268</v>
      </c>
      <c r="D1521" t="s">
        <v>241</v>
      </c>
      <c r="E1521" s="53">
        <v>13055.67829</v>
      </c>
      <c r="F1521" s="53">
        <v>16851.243009999998</v>
      </c>
      <c r="G1521" s="53">
        <v>14840</v>
      </c>
      <c r="H1521" s="46">
        <v>0.77476054900000002</v>
      </c>
      <c r="I1521" s="46">
        <v>0.88064720200000002</v>
      </c>
    </row>
    <row r="1522" spans="1:9" x14ac:dyDescent="0.25">
      <c r="A1522" t="s">
        <v>240</v>
      </c>
      <c r="B1522" t="s">
        <v>259</v>
      </c>
      <c r="C1522" t="s">
        <v>269</v>
      </c>
      <c r="D1522" t="s">
        <v>241</v>
      </c>
      <c r="E1522" s="53">
        <v>12052.73676</v>
      </c>
      <c r="F1522" s="53">
        <v>10390.524079999999</v>
      </c>
      <c r="G1522" s="53">
        <v>12609</v>
      </c>
      <c r="H1522" s="46">
        <v>1.1599739010000001</v>
      </c>
      <c r="I1522" s="46">
        <v>1.2135095300000001</v>
      </c>
    </row>
    <row r="1523" spans="1:9" x14ac:dyDescent="0.25">
      <c r="A1523" t="s">
        <v>240</v>
      </c>
      <c r="B1523" t="s">
        <v>259</v>
      </c>
      <c r="C1523" t="s">
        <v>270</v>
      </c>
      <c r="D1523" t="s">
        <v>241</v>
      </c>
      <c r="E1523" s="53">
        <v>11357.82921</v>
      </c>
      <c r="F1523" s="53">
        <v>9396.5636630000008</v>
      </c>
      <c r="G1523" s="53">
        <v>10753</v>
      </c>
      <c r="H1523" s="46">
        <v>1.208721573</v>
      </c>
      <c r="I1523" s="46">
        <v>1.144354509</v>
      </c>
    </row>
    <row r="1524" spans="1:9" x14ac:dyDescent="0.25">
      <c r="A1524" t="s">
        <v>240</v>
      </c>
      <c r="B1524" t="s">
        <v>259</v>
      </c>
      <c r="C1524" t="s">
        <v>271</v>
      </c>
      <c r="D1524" t="s">
        <v>241</v>
      </c>
      <c r="E1524" s="53">
        <v>12613.477999999999</v>
      </c>
      <c r="F1524" s="53">
        <v>10685.3071</v>
      </c>
      <c r="G1524" s="53">
        <v>11124</v>
      </c>
      <c r="H1524" s="46">
        <v>1.1804506770000001</v>
      </c>
      <c r="I1524" s="46">
        <v>1.041055713</v>
      </c>
    </row>
    <row r="1525" spans="1:9" x14ac:dyDescent="0.25">
      <c r="A1525" t="s">
        <v>240</v>
      </c>
      <c r="B1525" t="s">
        <v>259</v>
      </c>
      <c r="C1525" t="s">
        <v>273</v>
      </c>
      <c r="D1525" t="s">
        <v>241</v>
      </c>
      <c r="E1525" s="53">
        <v>8170.5214960000003</v>
      </c>
      <c r="F1525" s="53">
        <v>6547.0252490000003</v>
      </c>
      <c r="G1525" s="53">
        <v>12665.644200000001</v>
      </c>
      <c r="H1525" s="46">
        <v>1.2479746430000001</v>
      </c>
      <c r="I1525" s="46">
        <v>1.9345647399999999</v>
      </c>
    </row>
    <row r="1526" spans="1:9" x14ac:dyDescent="0.25">
      <c r="A1526" t="s">
        <v>240</v>
      </c>
      <c r="B1526" t="s">
        <v>259</v>
      </c>
      <c r="C1526" t="s">
        <v>274</v>
      </c>
      <c r="D1526" t="s">
        <v>241</v>
      </c>
      <c r="E1526" s="53">
        <v>4476.6752100000003</v>
      </c>
      <c r="F1526" s="53">
        <v>5956.8065809999998</v>
      </c>
      <c r="G1526" s="53">
        <v>14167.67526</v>
      </c>
      <c r="H1526" s="46">
        <v>0.75152267399999995</v>
      </c>
      <c r="I1526" s="46">
        <v>2.378401089</v>
      </c>
    </row>
    <row r="1527" spans="1:9" x14ac:dyDescent="0.25">
      <c r="A1527" t="s">
        <v>240</v>
      </c>
      <c r="B1527" t="s">
        <v>259</v>
      </c>
      <c r="C1527" t="s">
        <v>275</v>
      </c>
      <c r="D1527" t="s">
        <v>241</v>
      </c>
      <c r="E1527" s="53">
        <v>11132.789290000001</v>
      </c>
      <c r="F1527" s="53">
        <v>10578.40222</v>
      </c>
      <c r="G1527" s="53">
        <v>15057.80977</v>
      </c>
      <c r="H1527" s="46">
        <v>1.0524074489999999</v>
      </c>
      <c r="I1527" s="46">
        <v>1.423448405</v>
      </c>
    </row>
    <row r="1528" spans="1:9" x14ac:dyDescent="0.25">
      <c r="A1528" t="s">
        <v>240</v>
      </c>
      <c r="B1528" t="s">
        <v>276</v>
      </c>
      <c r="C1528" t="s">
        <v>277</v>
      </c>
      <c r="D1528" t="s">
        <v>241</v>
      </c>
      <c r="E1528" s="53">
        <v>16130.784309999999</v>
      </c>
      <c r="F1528" s="53">
        <v>36819.044150000002</v>
      </c>
      <c r="G1528" s="53">
        <v>36058.965040000003</v>
      </c>
      <c r="H1528" s="46">
        <v>0.43810980700000002</v>
      </c>
      <c r="I1528" s="46">
        <v>0.97935635899999995</v>
      </c>
    </row>
    <row r="1529" spans="1:9" x14ac:dyDescent="0.25">
      <c r="A1529" t="s">
        <v>240</v>
      </c>
      <c r="B1529" t="s">
        <v>259</v>
      </c>
      <c r="C1529" t="s">
        <v>278</v>
      </c>
      <c r="D1529" t="s">
        <v>241</v>
      </c>
      <c r="E1529" s="53">
        <v>18283.67642</v>
      </c>
      <c r="F1529" s="53">
        <v>14234.422</v>
      </c>
      <c r="G1529" s="53">
        <v>17477.541109999998</v>
      </c>
      <c r="H1529" s="46">
        <v>1.284469184</v>
      </c>
      <c r="I1529" s="46">
        <v>1.227836374</v>
      </c>
    </row>
    <row r="1530" spans="1:9" x14ac:dyDescent="0.25">
      <c r="A1530" t="s">
        <v>240</v>
      </c>
      <c r="B1530" t="s">
        <v>259</v>
      </c>
      <c r="C1530" t="s">
        <v>279</v>
      </c>
      <c r="D1530" t="s">
        <v>241</v>
      </c>
      <c r="E1530" s="53">
        <v>18407.526239999999</v>
      </c>
      <c r="F1530" s="53">
        <v>14577.93823</v>
      </c>
      <c r="G1530" s="53">
        <v>21047</v>
      </c>
      <c r="H1530" s="46">
        <v>1.2626975060000001</v>
      </c>
      <c r="I1530" s="46">
        <v>1.4437569750000001</v>
      </c>
    </row>
    <row r="1531" spans="1:9" x14ac:dyDescent="0.25">
      <c r="A1531" t="s">
        <v>341</v>
      </c>
      <c r="B1531" t="s">
        <v>259</v>
      </c>
      <c r="C1531" t="s">
        <v>260</v>
      </c>
      <c r="D1531" t="s">
        <v>342</v>
      </c>
      <c r="E1531" s="53">
        <v>69131.18849</v>
      </c>
      <c r="F1531" s="53">
        <v>214253.20790000001</v>
      </c>
      <c r="G1531" s="53">
        <v>84533</v>
      </c>
      <c r="H1531" s="46">
        <v>0.32266116</v>
      </c>
      <c r="I1531" s="46">
        <v>0.39454718500000002</v>
      </c>
    </row>
    <row r="1532" spans="1:9" x14ac:dyDescent="0.25">
      <c r="A1532" t="s">
        <v>341</v>
      </c>
      <c r="B1532" t="s">
        <v>259</v>
      </c>
      <c r="C1532" t="s">
        <v>262</v>
      </c>
      <c r="D1532" t="s">
        <v>342</v>
      </c>
      <c r="E1532" s="53">
        <v>70614.196370000005</v>
      </c>
      <c r="F1532" s="53">
        <v>224595.97450000001</v>
      </c>
      <c r="G1532" s="53">
        <v>107441</v>
      </c>
      <c r="H1532" s="46">
        <v>0.31440544100000001</v>
      </c>
      <c r="I1532" s="46">
        <v>0.47837455800000001</v>
      </c>
    </row>
    <row r="1533" spans="1:9" x14ac:dyDescent="0.25">
      <c r="A1533" t="s">
        <v>341</v>
      </c>
      <c r="B1533" t="s">
        <v>263</v>
      </c>
      <c r="C1533" t="s">
        <v>264</v>
      </c>
      <c r="D1533" t="s">
        <v>342</v>
      </c>
      <c r="E1533" s="53">
        <v>10174.65006</v>
      </c>
      <c r="F1533" s="53">
        <v>91883.149189999996</v>
      </c>
      <c r="G1533" s="53">
        <v>10766.7844</v>
      </c>
      <c r="H1533" s="46">
        <v>0.11073466799999999</v>
      </c>
      <c r="I1533" s="46">
        <v>0.117179096</v>
      </c>
    </row>
    <row r="1534" spans="1:9" x14ac:dyDescent="0.25">
      <c r="A1534" t="s">
        <v>341</v>
      </c>
      <c r="B1534" t="s">
        <v>259</v>
      </c>
      <c r="C1534" t="s">
        <v>265</v>
      </c>
      <c r="D1534" t="s">
        <v>342</v>
      </c>
      <c r="E1534" s="53">
        <v>64094.499779999998</v>
      </c>
      <c r="F1534" s="53">
        <v>204213.1262</v>
      </c>
      <c r="G1534" s="53">
        <v>127518</v>
      </c>
      <c r="H1534" s="46">
        <v>0.31386082300000001</v>
      </c>
      <c r="I1534" s="46">
        <v>0.62443586399999995</v>
      </c>
    </row>
    <row r="1535" spans="1:9" x14ac:dyDescent="0.25">
      <c r="A1535" t="s">
        <v>341</v>
      </c>
      <c r="B1535" t="s">
        <v>259</v>
      </c>
      <c r="C1535" t="s">
        <v>266</v>
      </c>
      <c r="D1535" t="s">
        <v>342</v>
      </c>
      <c r="E1535" s="53">
        <v>53022.342140000001</v>
      </c>
      <c r="F1535" s="53">
        <v>141299.68090000001</v>
      </c>
      <c r="G1535" s="53">
        <v>111309</v>
      </c>
      <c r="H1535" s="46">
        <v>0.37524742999999999</v>
      </c>
      <c r="I1535" s="46">
        <v>0.78775124799999996</v>
      </c>
    </row>
    <row r="1536" spans="1:9" x14ac:dyDescent="0.25">
      <c r="A1536" t="s">
        <v>341</v>
      </c>
      <c r="B1536" t="s">
        <v>259</v>
      </c>
      <c r="C1536" t="s">
        <v>267</v>
      </c>
      <c r="D1536" t="s">
        <v>342</v>
      </c>
      <c r="E1536" s="53">
        <v>29596.008450000001</v>
      </c>
      <c r="F1536" s="53">
        <v>53179.711459999999</v>
      </c>
      <c r="G1536" s="53">
        <v>59131</v>
      </c>
      <c r="H1536" s="46">
        <v>0.55652818800000003</v>
      </c>
      <c r="I1536" s="46">
        <v>1.1119090039999999</v>
      </c>
    </row>
    <row r="1537" spans="1:9" x14ac:dyDescent="0.25">
      <c r="A1537" t="s">
        <v>341</v>
      </c>
      <c r="B1537" t="s">
        <v>259</v>
      </c>
      <c r="C1537" t="s">
        <v>268</v>
      </c>
      <c r="D1537" t="s">
        <v>342</v>
      </c>
      <c r="E1537" s="53">
        <v>20146.73588</v>
      </c>
      <c r="F1537" s="53">
        <v>25338.79924</v>
      </c>
      <c r="G1537" s="53">
        <v>37156</v>
      </c>
      <c r="H1537" s="46">
        <v>0.79509434099999998</v>
      </c>
      <c r="I1537" s="46">
        <v>1.4663678280000001</v>
      </c>
    </row>
    <row r="1538" spans="1:9" x14ac:dyDescent="0.25">
      <c r="A1538" t="s">
        <v>341</v>
      </c>
      <c r="B1538" t="s">
        <v>259</v>
      </c>
      <c r="C1538" t="s">
        <v>269</v>
      </c>
      <c r="D1538" t="s">
        <v>342</v>
      </c>
      <c r="E1538" s="53">
        <v>14499.998020000001</v>
      </c>
      <c r="F1538" s="53">
        <v>15097.87962</v>
      </c>
      <c r="G1538" s="53">
        <v>29138</v>
      </c>
      <c r="H1538" s="46">
        <v>0.96039963100000003</v>
      </c>
      <c r="I1538" s="46">
        <v>1.929939882</v>
      </c>
    </row>
    <row r="1539" spans="1:9" x14ac:dyDescent="0.25">
      <c r="A1539" t="s">
        <v>341</v>
      </c>
      <c r="B1539" t="s">
        <v>259</v>
      </c>
      <c r="C1539" t="s">
        <v>270</v>
      </c>
      <c r="D1539" t="s">
        <v>342</v>
      </c>
      <c r="E1539" s="53">
        <v>10331.09973</v>
      </c>
      <c r="F1539" s="53">
        <v>10028.592000000001</v>
      </c>
      <c r="G1539" s="53">
        <v>23420</v>
      </c>
      <c r="H1539" s="46">
        <v>1.0301645269999999</v>
      </c>
      <c r="I1539" s="46">
        <v>2.3353228449999999</v>
      </c>
    </row>
    <row r="1540" spans="1:9" x14ac:dyDescent="0.25">
      <c r="A1540" t="s">
        <v>341</v>
      </c>
      <c r="B1540" t="s">
        <v>259</v>
      </c>
      <c r="C1540" t="s">
        <v>271</v>
      </c>
      <c r="D1540" t="s">
        <v>342</v>
      </c>
      <c r="E1540" s="53">
        <v>9301.8250000000007</v>
      </c>
      <c r="F1540" s="53">
        <v>8869.5988699999998</v>
      </c>
      <c r="G1540" s="53">
        <v>19659</v>
      </c>
      <c r="H1540" s="46">
        <v>1.048731192</v>
      </c>
      <c r="I1540" s="46">
        <v>2.2164474730000001</v>
      </c>
    </row>
    <row r="1541" spans="1:9" x14ac:dyDescent="0.25">
      <c r="A1541" t="s">
        <v>341</v>
      </c>
      <c r="B1541" t="s">
        <v>263</v>
      </c>
      <c r="C1541" t="s">
        <v>272</v>
      </c>
      <c r="D1541" t="s">
        <v>342</v>
      </c>
      <c r="E1541" s="53">
        <v>3173.0984199999998</v>
      </c>
      <c r="F1541" s="53">
        <v>15365.24517</v>
      </c>
      <c r="G1541" s="53">
        <v>6300</v>
      </c>
      <c r="H1541" s="46">
        <v>0.20651140800000001</v>
      </c>
      <c r="I1541" s="46">
        <v>0.41001623700000001</v>
      </c>
    </row>
    <row r="1542" spans="1:9" x14ac:dyDescent="0.25">
      <c r="A1542" t="s">
        <v>341</v>
      </c>
      <c r="B1542" t="s">
        <v>259</v>
      </c>
      <c r="C1542" t="s">
        <v>273</v>
      </c>
      <c r="D1542" t="s">
        <v>342</v>
      </c>
      <c r="E1542" s="53">
        <v>3258.4423240000001</v>
      </c>
      <c r="F1542" s="53">
        <v>2876.0001459999999</v>
      </c>
      <c r="G1542" s="53">
        <v>12236.220649999999</v>
      </c>
      <c r="H1542" s="46">
        <v>1.1329771070000001</v>
      </c>
      <c r="I1542" s="46">
        <v>4.2545966719999999</v>
      </c>
    </row>
    <row r="1543" spans="1:9" x14ac:dyDescent="0.25">
      <c r="A1543" t="s">
        <v>341</v>
      </c>
      <c r="B1543" t="s">
        <v>259</v>
      </c>
      <c r="C1543" t="s">
        <v>274</v>
      </c>
      <c r="D1543" t="s">
        <v>342</v>
      </c>
      <c r="E1543" s="53">
        <v>1824.769305</v>
      </c>
      <c r="F1543" s="53">
        <v>2793.6086789999999</v>
      </c>
      <c r="G1543" s="53">
        <v>12275.87163</v>
      </c>
      <c r="H1543" s="46">
        <v>0.65319431400000005</v>
      </c>
      <c r="I1543" s="46">
        <v>4.3942702929999999</v>
      </c>
    </row>
    <row r="1544" spans="1:9" x14ac:dyDescent="0.25">
      <c r="A1544" t="s">
        <v>341</v>
      </c>
      <c r="B1544" t="s">
        <v>259</v>
      </c>
      <c r="C1544" t="s">
        <v>275</v>
      </c>
      <c r="D1544" t="s">
        <v>342</v>
      </c>
      <c r="E1544" s="53">
        <v>3426.8631519999999</v>
      </c>
      <c r="F1544" s="53">
        <v>3404.5853670000001</v>
      </c>
      <c r="G1544" s="53">
        <v>11926.48604</v>
      </c>
      <c r="H1544" s="46">
        <v>1.006543465</v>
      </c>
      <c r="I1544" s="46">
        <v>3.5030656470000001</v>
      </c>
    </row>
    <row r="1545" spans="1:9" x14ac:dyDescent="0.25">
      <c r="A1545" t="s">
        <v>341</v>
      </c>
      <c r="B1545" t="s">
        <v>259</v>
      </c>
      <c r="C1545" t="s">
        <v>278</v>
      </c>
      <c r="D1545" t="s">
        <v>342</v>
      </c>
      <c r="E1545" s="53">
        <v>5068.6527189999997</v>
      </c>
      <c r="F1545" s="53">
        <v>3864.5654420000001</v>
      </c>
      <c r="G1545" s="53">
        <v>12113.36385</v>
      </c>
      <c r="H1545" s="46">
        <v>1.3115711960000001</v>
      </c>
      <c r="I1545" s="46">
        <v>3.1344698480000002</v>
      </c>
    </row>
    <row r="1546" spans="1:9" x14ac:dyDescent="0.25">
      <c r="A1546" t="s">
        <v>341</v>
      </c>
      <c r="B1546" t="s">
        <v>259</v>
      </c>
      <c r="C1546" t="s">
        <v>279</v>
      </c>
      <c r="D1546" t="s">
        <v>342</v>
      </c>
      <c r="E1546" s="53">
        <v>3045.0838060000001</v>
      </c>
      <c r="F1546" s="53">
        <v>2709.4385320000001</v>
      </c>
      <c r="G1546" s="53">
        <v>8905</v>
      </c>
      <c r="H1546" s="46">
        <v>1.123880011</v>
      </c>
      <c r="I1546" s="46">
        <v>3.2866588029999999</v>
      </c>
    </row>
    <row r="1547" spans="1:9" x14ac:dyDescent="0.25">
      <c r="A1547" t="s">
        <v>109</v>
      </c>
      <c r="B1547" t="s">
        <v>259</v>
      </c>
      <c r="C1547" t="s">
        <v>260</v>
      </c>
      <c r="D1547" t="s">
        <v>343</v>
      </c>
      <c r="E1547" s="53">
        <v>60278.799480000001</v>
      </c>
      <c r="F1547" s="53">
        <v>90611.283890000006</v>
      </c>
      <c r="G1547" s="53">
        <v>18565.737659999999</v>
      </c>
      <c r="H1547" s="46">
        <v>0.665246059</v>
      </c>
      <c r="I1547" s="46">
        <v>0.20489432299999999</v>
      </c>
    </row>
    <row r="1548" spans="1:9" x14ac:dyDescent="0.25">
      <c r="A1548" t="s">
        <v>109</v>
      </c>
      <c r="B1548" t="s">
        <v>259</v>
      </c>
      <c r="C1548" t="s">
        <v>262</v>
      </c>
      <c r="D1548" t="s">
        <v>343</v>
      </c>
      <c r="E1548" s="53">
        <v>84861.172229999996</v>
      </c>
      <c r="F1548" s="53">
        <v>117479.3217</v>
      </c>
      <c r="G1548" s="53">
        <v>27697.988120000002</v>
      </c>
      <c r="H1548" s="46">
        <v>0.72234986599999995</v>
      </c>
      <c r="I1548" s="46">
        <v>0.23576905000000001</v>
      </c>
    </row>
    <row r="1549" spans="1:9" x14ac:dyDescent="0.25">
      <c r="A1549" t="s">
        <v>109</v>
      </c>
      <c r="B1549" t="s">
        <v>263</v>
      </c>
      <c r="C1549" t="s">
        <v>264</v>
      </c>
      <c r="D1549" t="s">
        <v>343</v>
      </c>
      <c r="E1549" s="53">
        <v>18852.648399999998</v>
      </c>
      <c r="F1549" s="53">
        <v>51335.560279999998</v>
      </c>
      <c r="G1549" s="53">
        <v>4072.8510719999999</v>
      </c>
      <c r="H1549" s="46">
        <v>0.367243453</v>
      </c>
      <c r="I1549" s="46">
        <v>7.9337812999999993E-2</v>
      </c>
    </row>
    <row r="1550" spans="1:9" x14ac:dyDescent="0.25">
      <c r="A1550" t="s">
        <v>109</v>
      </c>
      <c r="B1550" t="s">
        <v>259</v>
      </c>
      <c r="C1550" t="s">
        <v>265</v>
      </c>
      <c r="D1550" t="s">
        <v>343</v>
      </c>
      <c r="E1550" s="53">
        <v>126170.49490000001</v>
      </c>
      <c r="F1550" s="53">
        <v>147078.7139</v>
      </c>
      <c r="G1550" s="53">
        <v>39239.968639999999</v>
      </c>
      <c r="H1550" s="46">
        <v>0.85784333800000001</v>
      </c>
      <c r="I1550" s="46">
        <v>0.266795701</v>
      </c>
    </row>
    <row r="1551" spans="1:9" x14ac:dyDescent="0.25">
      <c r="A1551" t="s">
        <v>109</v>
      </c>
      <c r="B1551" t="s">
        <v>259</v>
      </c>
      <c r="C1551" t="s">
        <v>266</v>
      </c>
      <c r="D1551" t="s">
        <v>343</v>
      </c>
      <c r="E1551" s="53">
        <v>163736.30679999999</v>
      </c>
      <c r="F1551" s="53">
        <v>171897.93369999999</v>
      </c>
      <c r="G1551" s="53">
        <v>61255</v>
      </c>
      <c r="H1551" s="46">
        <v>0.95252050600000004</v>
      </c>
      <c r="I1551" s="46">
        <v>0.35634517900000001</v>
      </c>
    </row>
    <row r="1552" spans="1:9" x14ac:dyDescent="0.25">
      <c r="A1552" t="s">
        <v>109</v>
      </c>
      <c r="B1552" t="s">
        <v>259</v>
      </c>
      <c r="C1552" t="s">
        <v>267</v>
      </c>
      <c r="D1552" t="s">
        <v>343</v>
      </c>
      <c r="E1552" s="53">
        <v>220373.61060000001</v>
      </c>
      <c r="F1552" s="53">
        <v>246347.71160000001</v>
      </c>
      <c r="G1552" s="53">
        <v>100751</v>
      </c>
      <c r="H1552" s="46">
        <v>0.89456325400000003</v>
      </c>
      <c r="I1552" s="46">
        <v>0.40897883499999999</v>
      </c>
    </row>
    <row r="1553" spans="1:9" x14ac:dyDescent="0.25">
      <c r="A1553" t="s">
        <v>109</v>
      </c>
      <c r="B1553" t="s">
        <v>259</v>
      </c>
      <c r="C1553" t="s">
        <v>268</v>
      </c>
      <c r="D1553" t="s">
        <v>343</v>
      </c>
      <c r="E1553" s="53">
        <v>223023.18729999999</v>
      </c>
      <c r="F1553" s="53">
        <v>220043.48629999999</v>
      </c>
      <c r="G1553" s="53">
        <v>107029</v>
      </c>
      <c r="H1553" s="46">
        <v>1.0135414190000001</v>
      </c>
      <c r="I1553" s="46">
        <v>0.486399311</v>
      </c>
    </row>
    <row r="1554" spans="1:9" x14ac:dyDescent="0.25">
      <c r="A1554" t="s">
        <v>109</v>
      </c>
      <c r="B1554" t="s">
        <v>259</v>
      </c>
      <c r="C1554" t="s">
        <v>269</v>
      </c>
      <c r="D1554" t="s">
        <v>343</v>
      </c>
      <c r="E1554" s="53">
        <v>217229.86610000001</v>
      </c>
      <c r="F1554" s="53">
        <v>210844.9302</v>
      </c>
      <c r="G1554" s="53">
        <v>101033</v>
      </c>
      <c r="H1554" s="46">
        <v>1.030282615</v>
      </c>
      <c r="I1554" s="46">
        <v>0.47918154800000001</v>
      </c>
    </row>
    <row r="1555" spans="1:9" x14ac:dyDescent="0.25">
      <c r="A1555" t="s">
        <v>109</v>
      </c>
      <c r="B1555" t="s">
        <v>259</v>
      </c>
      <c r="C1555" t="s">
        <v>270</v>
      </c>
      <c r="D1555" t="s">
        <v>343</v>
      </c>
      <c r="E1555" s="53">
        <v>239169.49309999999</v>
      </c>
      <c r="F1555" s="53">
        <v>228822.55040000001</v>
      </c>
      <c r="G1555" s="53">
        <v>109905</v>
      </c>
      <c r="H1555" s="46">
        <v>1.0452181949999999</v>
      </c>
      <c r="I1555" s="46">
        <v>0.48030668199999998</v>
      </c>
    </row>
    <row r="1556" spans="1:9" x14ac:dyDescent="0.25">
      <c r="A1556" t="s">
        <v>109</v>
      </c>
      <c r="B1556" t="s">
        <v>259</v>
      </c>
      <c r="C1556" t="s">
        <v>271</v>
      </c>
      <c r="D1556" t="s">
        <v>343</v>
      </c>
      <c r="E1556" s="53">
        <v>306303.58600000001</v>
      </c>
      <c r="F1556" s="53">
        <v>237120.23629999999</v>
      </c>
      <c r="G1556" s="53">
        <v>129373</v>
      </c>
      <c r="H1556" s="46">
        <v>1.2917648479999999</v>
      </c>
      <c r="I1556" s="46">
        <v>0.545600839</v>
      </c>
    </row>
    <row r="1557" spans="1:9" x14ac:dyDescent="0.25">
      <c r="A1557" t="s">
        <v>109</v>
      </c>
      <c r="B1557" t="s">
        <v>263</v>
      </c>
      <c r="C1557" t="s">
        <v>272</v>
      </c>
      <c r="D1557" t="s">
        <v>343</v>
      </c>
      <c r="E1557" s="53">
        <v>42420.609250000001</v>
      </c>
      <c r="F1557" s="53">
        <v>62978.374889999999</v>
      </c>
      <c r="G1557" s="53">
        <v>19100</v>
      </c>
      <c r="H1557" s="46">
        <v>0.67357421200000001</v>
      </c>
      <c r="I1557" s="46">
        <v>0.30327870499999998</v>
      </c>
    </row>
    <row r="1558" spans="1:9" x14ac:dyDescent="0.25">
      <c r="A1558" t="s">
        <v>109</v>
      </c>
      <c r="B1558" t="s">
        <v>259</v>
      </c>
      <c r="C1558" t="s">
        <v>273</v>
      </c>
      <c r="D1558" t="s">
        <v>343</v>
      </c>
      <c r="E1558" s="53">
        <v>229731.86550000001</v>
      </c>
      <c r="F1558" s="53">
        <v>144707.69130000001</v>
      </c>
      <c r="G1558" s="53">
        <v>141757.28200000001</v>
      </c>
      <c r="H1558" s="46">
        <v>1.5875580869999999</v>
      </c>
      <c r="I1558" s="46">
        <v>0.97961124700000002</v>
      </c>
    </row>
    <row r="1559" spans="1:9" x14ac:dyDescent="0.25">
      <c r="A1559" t="s">
        <v>109</v>
      </c>
      <c r="B1559" t="s">
        <v>259</v>
      </c>
      <c r="C1559" t="s">
        <v>274</v>
      </c>
      <c r="D1559" t="s">
        <v>343</v>
      </c>
      <c r="E1559" s="53">
        <v>244991.85810000001</v>
      </c>
      <c r="F1559" s="53">
        <v>111418.2343</v>
      </c>
      <c r="G1559" s="53">
        <v>155063.867</v>
      </c>
      <c r="H1559" s="46">
        <v>2.1988488660000001</v>
      </c>
      <c r="I1559" s="46">
        <v>1.391727916</v>
      </c>
    </row>
    <row r="1560" spans="1:9" x14ac:dyDescent="0.25">
      <c r="A1560" t="s">
        <v>109</v>
      </c>
      <c r="B1560" t="s">
        <v>259</v>
      </c>
      <c r="C1560" t="s">
        <v>275</v>
      </c>
      <c r="D1560" t="s">
        <v>343</v>
      </c>
      <c r="E1560" s="53">
        <v>280101.02100000001</v>
      </c>
      <c r="F1560" s="53">
        <v>144095.71109999999</v>
      </c>
      <c r="G1560" s="53">
        <v>157795.88630000001</v>
      </c>
      <c r="H1560" s="46">
        <v>1.943853976</v>
      </c>
      <c r="I1560" s="46">
        <v>1.0950769119999999</v>
      </c>
    </row>
    <row r="1561" spans="1:9" x14ac:dyDescent="0.25">
      <c r="A1561" t="s">
        <v>109</v>
      </c>
      <c r="B1561" t="s">
        <v>276</v>
      </c>
      <c r="C1561" t="s">
        <v>277</v>
      </c>
      <c r="D1561" t="s">
        <v>343</v>
      </c>
      <c r="E1561" s="53">
        <v>113602.3069</v>
      </c>
      <c r="F1561" s="53">
        <v>237018.20379999999</v>
      </c>
      <c r="G1561" s="53">
        <v>81703.767760000002</v>
      </c>
      <c r="H1561" s="46">
        <v>0.47929781399999999</v>
      </c>
      <c r="I1561" s="46">
        <v>0.34471515899999999</v>
      </c>
    </row>
    <row r="1562" spans="1:9" x14ac:dyDescent="0.25">
      <c r="A1562" t="s">
        <v>109</v>
      </c>
      <c r="B1562" t="s">
        <v>259</v>
      </c>
      <c r="C1562" t="s">
        <v>278</v>
      </c>
      <c r="D1562" t="s">
        <v>343</v>
      </c>
      <c r="E1562" s="53">
        <v>401859.1998</v>
      </c>
      <c r="F1562" s="53">
        <v>176207.58180000001</v>
      </c>
      <c r="G1562" s="53">
        <v>171069.5295</v>
      </c>
      <c r="H1562" s="46">
        <v>2.280601071</v>
      </c>
      <c r="I1562" s="46">
        <v>0.97084091299999997</v>
      </c>
    </row>
    <row r="1563" spans="1:9" x14ac:dyDescent="0.25">
      <c r="A1563" t="s">
        <v>109</v>
      </c>
      <c r="B1563" t="s">
        <v>259</v>
      </c>
      <c r="C1563" t="s">
        <v>279</v>
      </c>
      <c r="D1563" t="s">
        <v>343</v>
      </c>
      <c r="E1563" s="53">
        <v>446404.27299999999</v>
      </c>
      <c r="F1563" s="53">
        <v>176528.44899999999</v>
      </c>
      <c r="G1563" s="53">
        <v>191828</v>
      </c>
      <c r="H1563" s="46">
        <v>2.5287950779999999</v>
      </c>
      <c r="I1563" s="46">
        <v>1.086669039</v>
      </c>
    </row>
    <row r="1564" spans="1:9" x14ac:dyDescent="0.25">
      <c r="A1564" t="s">
        <v>242</v>
      </c>
      <c r="B1564" t="s">
        <v>259</v>
      </c>
      <c r="C1564" t="s">
        <v>260</v>
      </c>
      <c r="D1564" t="s">
        <v>344</v>
      </c>
      <c r="E1564" s="53">
        <v>26530.278139999999</v>
      </c>
      <c r="F1564" s="53">
        <v>33937.733110000001</v>
      </c>
      <c r="G1564" s="53">
        <v>7902.737658</v>
      </c>
      <c r="H1564" s="46">
        <v>0.78173395000000001</v>
      </c>
      <c r="I1564" s="46">
        <v>0.232859915</v>
      </c>
    </row>
    <row r="1565" spans="1:9" x14ac:dyDescent="0.25">
      <c r="A1565" t="s">
        <v>242</v>
      </c>
      <c r="B1565" t="s">
        <v>259</v>
      </c>
      <c r="C1565" t="s">
        <v>262</v>
      </c>
      <c r="D1565" t="s">
        <v>344</v>
      </c>
      <c r="E1565" s="53">
        <v>32141.990559999998</v>
      </c>
      <c r="F1565" s="53">
        <v>44559.721389999999</v>
      </c>
      <c r="G1565" s="53">
        <v>11905.98812</v>
      </c>
      <c r="H1565" s="46">
        <v>0.72132386699999995</v>
      </c>
      <c r="I1565" s="46">
        <v>0.267191709</v>
      </c>
    </row>
    <row r="1566" spans="1:9" x14ac:dyDescent="0.25">
      <c r="A1566" t="s">
        <v>242</v>
      </c>
      <c r="B1566" t="s">
        <v>263</v>
      </c>
      <c r="C1566" t="s">
        <v>264</v>
      </c>
      <c r="D1566" t="s">
        <v>344</v>
      </c>
      <c r="E1566" s="53">
        <v>15095.88695</v>
      </c>
      <c r="F1566" s="53">
        <v>37420.859409999997</v>
      </c>
      <c r="G1566" s="53">
        <v>3464.3692980000001</v>
      </c>
      <c r="H1566" s="46">
        <v>0.403408345</v>
      </c>
      <c r="I1566" s="46">
        <v>9.2578561000000004E-2</v>
      </c>
    </row>
    <row r="1567" spans="1:9" x14ac:dyDescent="0.25">
      <c r="A1567" t="s">
        <v>242</v>
      </c>
      <c r="B1567" t="s">
        <v>259</v>
      </c>
      <c r="C1567" t="s">
        <v>265</v>
      </c>
      <c r="D1567" t="s">
        <v>344</v>
      </c>
      <c r="E1567" s="53">
        <v>57295.063410000002</v>
      </c>
      <c r="F1567" s="53">
        <v>66627.705740000005</v>
      </c>
      <c r="G1567" s="53">
        <v>21644.968639999999</v>
      </c>
      <c r="H1567" s="46">
        <v>0.85992850499999995</v>
      </c>
      <c r="I1567" s="46">
        <v>0.32486438499999998</v>
      </c>
    </row>
    <row r="1568" spans="1:9" x14ac:dyDescent="0.25">
      <c r="A1568" t="s">
        <v>242</v>
      </c>
      <c r="B1568" t="s">
        <v>259</v>
      </c>
      <c r="C1568" t="s">
        <v>266</v>
      </c>
      <c r="D1568" t="s">
        <v>344</v>
      </c>
      <c r="E1568" s="53">
        <v>78831.067259999996</v>
      </c>
      <c r="F1568" s="53">
        <v>84296.800889999999</v>
      </c>
      <c r="G1568" s="53">
        <v>29126</v>
      </c>
      <c r="H1568" s="46">
        <v>0.93516084200000005</v>
      </c>
      <c r="I1568" s="46">
        <v>0.34551726399999999</v>
      </c>
    </row>
    <row r="1569" spans="1:9" x14ac:dyDescent="0.25">
      <c r="A1569" t="s">
        <v>242</v>
      </c>
      <c r="B1569" t="s">
        <v>259</v>
      </c>
      <c r="C1569" t="s">
        <v>267</v>
      </c>
      <c r="D1569" t="s">
        <v>344</v>
      </c>
      <c r="E1569" s="53">
        <v>110719.37609999999</v>
      </c>
      <c r="F1569" s="53">
        <v>130703.1915</v>
      </c>
      <c r="G1569" s="53">
        <v>53291</v>
      </c>
      <c r="H1569" s="46">
        <v>0.84710537500000005</v>
      </c>
      <c r="I1569" s="46">
        <v>0.407725316</v>
      </c>
    </row>
    <row r="1570" spans="1:9" x14ac:dyDescent="0.25">
      <c r="A1570" t="s">
        <v>242</v>
      </c>
      <c r="B1570" t="s">
        <v>259</v>
      </c>
      <c r="C1570" t="s">
        <v>268</v>
      </c>
      <c r="D1570" t="s">
        <v>344</v>
      </c>
      <c r="E1570" s="53">
        <v>126500.7271</v>
      </c>
      <c r="F1570" s="53">
        <v>119840.2531</v>
      </c>
      <c r="G1570" s="53">
        <v>50677</v>
      </c>
      <c r="H1570" s="46">
        <v>1.055577937</v>
      </c>
      <c r="I1570" s="46">
        <v>0.42287127000000002</v>
      </c>
    </row>
    <row r="1571" spans="1:9" x14ac:dyDescent="0.25">
      <c r="A1571" t="s">
        <v>242</v>
      </c>
      <c r="B1571" t="s">
        <v>259</v>
      </c>
      <c r="C1571" t="s">
        <v>269</v>
      </c>
      <c r="D1571" t="s">
        <v>344</v>
      </c>
      <c r="E1571" s="53">
        <v>123807.7873</v>
      </c>
      <c r="F1571" s="53">
        <v>110576.32889999999</v>
      </c>
      <c r="G1571" s="53">
        <v>52880</v>
      </c>
      <c r="H1571" s="46">
        <v>1.1196590500000001</v>
      </c>
      <c r="I1571" s="46">
        <v>0.47822170000000003</v>
      </c>
    </row>
    <row r="1572" spans="1:9" x14ac:dyDescent="0.25">
      <c r="A1572" t="s">
        <v>242</v>
      </c>
      <c r="B1572" t="s">
        <v>259</v>
      </c>
      <c r="C1572" t="s">
        <v>270</v>
      </c>
      <c r="D1572" t="s">
        <v>344</v>
      </c>
      <c r="E1572" s="53">
        <v>129277.78419999999</v>
      </c>
      <c r="F1572" s="53">
        <v>120389.6991</v>
      </c>
      <c r="G1572" s="53">
        <v>61869</v>
      </c>
      <c r="H1572" s="46">
        <v>1.073827621</v>
      </c>
      <c r="I1572" s="46">
        <v>0.51390609399999998</v>
      </c>
    </row>
    <row r="1573" spans="1:9" x14ac:dyDescent="0.25">
      <c r="A1573" t="s">
        <v>242</v>
      </c>
      <c r="B1573" t="s">
        <v>259</v>
      </c>
      <c r="C1573" t="s">
        <v>271</v>
      </c>
      <c r="D1573" t="s">
        <v>344</v>
      </c>
      <c r="E1573" s="53">
        <v>168929.818</v>
      </c>
      <c r="F1573" s="53">
        <v>131375.9852</v>
      </c>
      <c r="G1573" s="53">
        <v>69094</v>
      </c>
      <c r="H1573" s="46">
        <v>1.2858500559999999</v>
      </c>
      <c r="I1573" s="46">
        <v>0.525925647</v>
      </c>
    </row>
    <row r="1574" spans="1:9" x14ac:dyDescent="0.25">
      <c r="A1574" t="s">
        <v>242</v>
      </c>
      <c r="B1574" t="s">
        <v>263</v>
      </c>
      <c r="C1574" t="s">
        <v>272</v>
      </c>
      <c r="D1574" t="s">
        <v>344</v>
      </c>
      <c r="E1574" s="53">
        <v>39186.13581</v>
      </c>
      <c r="F1574" s="53">
        <v>57121.343009999997</v>
      </c>
      <c r="G1574" s="53">
        <v>17900</v>
      </c>
      <c r="H1574" s="46">
        <v>0.68601566000000003</v>
      </c>
      <c r="I1574" s="46">
        <v>0.31336798199999999</v>
      </c>
    </row>
    <row r="1575" spans="1:9" x14ac:dyDescent="0.25">
      <c r="A1575" t="s">
        <v>242</v>
      </c>
      <c r="B1575" t="s">
        <v>259</v>
      </c>
      <c r="C1575" t="s">
        <v>273</v>
      </c>
      <c r="D1575" t="s">
        <v>344</v>
      </c>
      <c r="E1575" s="53">
        <v>123500.2194</v>
      </c>
      <c r="F1575" s="53">
        <v>81193.035210000002</v>
      </c>
      <c r="G1575" s="53">
        <v>72069.07316</v>
      </c>
      <c r="H1575" s="46">
        <v>1.521069129</v>
      </c>
      <c r="I1575" s="46">
        <v>0.88762629699999995</v>
      </c>
    </row>
    <row r="1576" spans="1:9" x14ac:dyDescent="0.25">
      <c r="A1576" t="s">
        <v>242</v>
      </c>
      <c r="B1576" t="s">
        <v>259</v>
      </c>
      <c r="C1576" t="s">
        <v>274</v>
      </c>
      <c r="D1576" t="s">
        <v>344</v>
      </c>
      <c r="E1576" s="53">
        <v>132717.42069999999</v>
      </c>
      <c r="F1576" s="53">
        <v>63081.685879999997</v>
      </c>
      <c r="G1576" s="53">
        <v>76561.822390000001</v>
      </c>
      <c r="H1576" s="46">
        <v>2.1038978080000001</v>
      </c>
      <c r="I1576" s="46">
        <v>1.2136933459999999</v>
      </c>
    </row>
    <row r="1577" spans="1:9" x14ac:dyDescent="0.25">
      <c r="A1577" t="s">
        <v>242</v>
      </c>
      <c r="B1577" t="s">
        <v>259</v>
      </c>
      <c r="C1577" t="s">
        <v>275</v>
      </c>
      <c r="D1577" t="s">
        <v>344</v>
      </c>
      <c r="E1577" s="53">
        <v>153429.4963</v>
      </c>
      <c r="F1577" s="53">
        <v>81147.17267</v>
      </c>
      <c r="G1577" s="53">
        <v>77548.71067</v>
      </c>
      <c r="H1577" s="46">
        <v>1.8907559089999999</v>
      </c>
      <c r="I1577" s="46">
        <v>0.955655115</v>
      </c>
    </row>
    <row r="1578" spans="1:9" x14ac:dyDescent="0.25">
      <c r="A1578" t="s">
        <v>242</v>
      </c>
      <c r="B1578" t="s">
        <v>276</v>
      </c>
      <c r="C1578" t="s">
        <v>277</v>
      </c>
      <c r="D1578" t="s">
        <v>344</v>
      </c>
      <c r="E1578" s="53">
        <v>82697.535879999996</v>
      </c>
      <c r="F1578" s="53">
        <v>172002.2597</v>
      </c>
      <c r="G1578" s="53">
        <v>60571.489549999998</v>
      </c>
      <c r="H1578" s="46">
        <v>0.480793311</v>
      </c>
      <c r="I1578" s="46">
        <v>0.352155196</v>
      </c>
    </row>
    <row r="1579" spans="1:9" x14ac:dyDescent="0.25">
      <c r="A1579" t="s">
        <v>242</v>
      </c>
      <c r="B1579" t="s">
        <v>259</v>
      </c>
      <c r="C1579" t="s">
        <v>278</v>
      </c>
      <c r="D1579" t="s">
        <v>344</v>
      </c>
      <c r="E1579" s="53">
        <v>204108.07399999999</v>
      </c>
      <c r="F1579" s="53">
        <v>91027.504209999999</v>
      </c>
      <c r="G1579" s="53">
        <v>83037.806320000003</v>
      </c>
      <c r="H1579" s="46">
        <v>2.2422681560000002</v>
      </c>
      <c r="I1579" s="46">
        <v>0.91222765100000003</v>
      </c>
    </row>
    <row r="1580" spans="1:9" x14ac:dyDescent="0.25">
      <c r="A1580" t="s">
        <v>242</v>
      </c>
      <c r="B1580" t="s">
        <v>259</v>
      </c>
      <c r="C1580" t="s">
        <v>279</v>
      </c>
      <c r="D1580" t="s">
        <v>344</v>
      </c>
      <c r="E1580" s="53">
        <v>237786.69349999999</v>
      </c>
      <c r="F1580" s="53">
        <v>99115.173989999996</v>
      </c>
      <c r="G1580" s="53">
        <v>91484</v>
      </c>
      <c r="H1580" s="46">
        <v>2.3990947490000001</v>
      </c>
      <c r="I1580" s="46">
        <v>0.92300700599999996</v>
      </c>
    </row>
    <row r="1581" spans="1:9" x14ac:dyDescent="0.25">
      <c r="A1581" t="s">
        <v>244</v>
      </c>
      <c r="B1581" t="s">
        <v>259</v>
      </c>
      <c r="C1581" t="s">
        <v>260</v>
      </c>
      <c r="D1581" t="s">
        <v>245</v>
      </c>
      <c r="E1581" s="53">
        <v>8423.7925030000006</v>
      </c>
      <c r="F1581" s="53">
        <v>10198.841249999999</v>
      </c>
      <c r="G1581" s="53">
        <v>3412</v>
      </c>
      <c r="H1581" s="46">
        <v>0.82595584099999997</v>
      </c>
      <c r="I1581" s="46">
        <v>0.33454780899999997</v>
      </c>
    </row>
    <row r="1582" spans="1:9" x14ac:dyDescent="0.25">
      <c r="A1582" t="s">
        <v>244</v>
      </c>
      <c r="B1582" t="s">
        <v>259</v>
      </c>
      <c r="C1582" t="s">
        <v>262</v>
      </c>
      <c r="D1582" t="s">
        <v>245</v>
      </c>
      <c r="E1582" s="53">
        <v>16232.136930000001</v>
      </c>
      <c r="F1582" s="53">
        <v>12622.117260000001</v>
      </c>
      <c r="G1582" s="53">
        <v>5061</v>
      </c>
      <c r="H1582" s="46">
        <v>1.286007458</v>
      </c>
      <c r="I1582" s="46">
        <v>0.40096284100000001</v>
      </c>
    </row>
    <row r="1583" spans="1:9" x14ac:dyDescent="0.25">
      <c r="A1583" t="s">
        <v>244</v>
      </c>
      <c r="B1583" t="s">
        <v>259</v>
      </c>
      <c r="C1583" t="s">
        <v>265</v>
      </c>
      <c r="D1583" t="s">
        <v>245</v>
      </c>
      <c r="E1583" s="53">
        <v>27353.082900000001</v>
      </c>
      <c r="F1583" s="53">
        <v>16474.273740000001</v>
      </c>
      <c r="G1583" s="53">
        <v>2638</v>
      </c>
      <c r="H1583" s="46">
        <v>1.660351366</v>
      </c>
      <c r="I1583" s="46">
        <v>0.160128455</v>
      </c>
    </row>
    <row r="1584" spans="1:9" x14ac:dyDescent="0.25">
      <c r="A1584" t="s">
        <v>244</v>
      </c>
      <c r="B1584" t="s">
        <v>259</v>
      </c>
      <c r="C1584" t="s">
        <v>266</v>
      </c>
      <c r="D1584" t="s">
        <v>245</v>
      </c>
      <c r="E1584" s="53">
        <v>46117.502260000001</v>
      </c>
      <c r="F1584" s="53">
        <v>26994.25963</v>
      </c>
      <c r="G1584" s="53">
        <v>16482</v>
      </c>
      <c r="H1584" s="46">
        <v>1.7084188600000001</v>
      </c>
      <c r="I1584" s="46">
        <v>0.61057425600000004</v>
      </c>
    </row>
    <row r="1585" spans="1:9" x14ac:dyDescent="0.25">
      <c r="A1585" t="s">
        <v>244</v>
      </c>
      <c r="B1585" t="s">
        <v>259</v>
      </c>
      <c r="C1585" t="s">
        <v>267</v>
      </c>
      <c r="D1585" t="s">
        <v>245</v>
      </c>
      <c r="E1585" s="53">
        <v>62522.441200000001</v>
      </c>
      <c r="F1585" s="53">
        <v>48622.948049999999</v>
      </c>
      <c r="G1585" s="53">
        <v>28779</v>
      </c>
      <c r="H1585" s="46">
        <v>1.2858628219999999</v>
      </c>
      <c r="I1585" s="46">
        <v>0.59188101800000004</v>
      </c>
    </row>
    <row r="1586" spans="1:9" x14ac:dyDescent="0.25">
      <c r="A1586" t="s">
        <v>244</v>
      </c>
      <c r="B1586" t="s">
        <v>259</v>
      </c>
      <c r="C1586" t="s">
        <v>268</v>
      </c>
      <c r="D1586" t="s">
        <v>245</v>
      </c>
      <c r="E1586" s="53">
        <v>47884.167880000001</v>
      </c>
      <c r="F1586" s="53">
        <v>29373.244460000002</v>
      </c>
      <c r="G1586" s="53">
        <v>34791</v>
      </c>
      <c r="H1586" s="46">
        <v>1.630196757</v>
      </c>
      <c r="I1586" s="46">
        <v>1.1844452539999999</v>
      </c>
    </row>
    <row r="1587" spans="1:9" x14ac:dyDescent="0.25">
      <c r="A1587" t="s">
        <v>244</v>
      </c>
      <c r="B1587" t="s">
        <v>259</v>
      </c>
      <c r="C1587" t="s">
        <v>269</v>
      </c>
      <c r="D1587" t="s">
        <v>245</v>
      </c>
      <c r="E1587" s="53">
        <v>43660.000110000001</v>
      </c>
      <c r="F1587" s="53">
        <v>27391.167880000001</v>
      </c>
      <c r="G1587" s="53">
        <v>22866</v>
      </c>
      <c r="H1587" s="46">
        <v>1.593944453</v>
      </c>
      <c r="I1587" s="46">
        <v>0.83479463499999995</v>
      </c>
    </row>
    <row r="1588" spans="1:9" x14ac:dyDescent="0.25">
      <c r="A1588" t="s">
        <v>244</v>
      </c>
      <c r="B1588" t="s">
        <v>259</v>
      </c>
      <c r="C1588" t="s">
        <v>270</v>
      </c>
      <c r="D1588" t="s">
        <v>245</v>
      </c>
      <c r="E1588" s="53">
        <v>54010.67441</v>
      </c>
      <c r="F1588" s="53">
        <v>36457.625180000003</v>
      </c>
      <c r="G1588" s="53">
        <v>24838</v>
      </c>
      <c r="H1588" s="46">
        <v>1.4814644159999999</v>
      </c>
      <c r="I1588" s="46">
        <v>0.68128409000000001</v>
      </c>
    </row>
    <row r="1589" spans="1:9" x14ac:dyDescent="0.25">
      <c r="A1589" t="s">
        <v>244</v>
      </c>
      <c r="B1589" t="s">
        <v>259</v>
      </c>
      <c r="C1589" t="s">
        <v>271</v>
      </c>
      <c r="D1589" t="s">
        <v>245</v>
      </c>
      <c r="E1589" s="53">
        <v>72434.854999999996</v>
      </c>
      <c r="F1589" s="53">
        <v>38753.88076</v>
      </c>
      <c r="G1589" s="53">
        <v>31904</v>
      </c>
      <c r="H1589" s="46">
        <v>1.8690993929999999</v>
      </c>
      <c r="I1589" s="46">
        <v>0.82324658500000003</v>
      </c>
    </row>
    <row r="1590" spans="1:9" x14ac:dyDescent="0.25">
      <c r="A1590" t="s">
        <v>244</v>
      </c>
      <c r="B1590" t="s">
        <v>259</v>
      </c>
      <c r="C1590" t="s">
        <v>273</v>
      </c>
      <c r="D1590" t="s">
        <v>245</v>
      </c>
      <c r="E1590" s="53">
        <v>66142.394329999996</v>
      </c>
      <c r="F1590" s="53">
        <v>25391.95822</v>
      </c>
      <c r="G1590" s="53">
        <v>41891.422599999998</v>
      </c>
      <c r="H1590" s="46">
        <v>2.6048559849999999</v>
      </c>
      <c r="I1590" s="46">
        <v>1.6497909390000001</v>
      </c>
    </row>
    <row r="1591" spans="1:9" x14ac:dyDescent="0.25">
      <c r="A1591" t="s">
        <v>244</v>
      </c>
      <c r="B1591" t="s">
        <v>259</v>
      </c>
      <c r="C1591" t="s">
        <v>274</v>
      </c>
      <c r="D1591" t="s">
        <v>245</v>
      </c>
      <c r="E1591" s="53">
        <v>71278.425990000003</v>
      </c>
      <c r="F1591" s="53">
        <v>19740.835040000002</v>
      </c>
      <c r="G1591" s="53">
        <v>50999.65019</v>
      </c>
      <c r="H1591" s="46">
        <v>3.6107097709999998</v>
      </c>
      <c r="I1591" s="46">
        <v>2.5834596200000002</v>
      </c>
    </row>
    <row r="1592" spans="1:9" x14ac:dyDescent="0.25">
      <c r="A1592" t="s">
        <v>244</v>
      </c>
      <c r="B1592" t="s">
        <v>259</v>
      </c>
      <c r="C1592" t="s">
        <v>275</v>
      </c>
      <c r="D1592" t="s">
        <v>245</v>
      </c>
      <c r="E1592" s="53">
        <v>66794.244810000004</v>
      </c>
      <c r="F1592" s="53">
        <v>27494.253430000001</v>
      </c>
      <c r="G1592" s="53">
        <v>53071.478009999999</v>
      </c>
      <c r="H1592" s="46">
        <v>2.42938929</v>
      </c>
      <c r="I1592" s="46">
        <v>1.93027529</v>
      </c>
    </row>
    <row r="1593" spans="1:9" x14ac:dyDescent="0.25">
      <c r="A1593" t="s">
        <v>244</v>
      </c>
      <c r="B1593" t="s">
        <v>276</v>
      </c>
      <c r="C1593" t="s">
        <v>277</v>
      </c>
      <c r="D1593" t="s">
        <v>245</v>
      </c>
      <c r="E1593" s="53">
        <v>15787.289419999999</v>
      </c>
      <c r="F1593" s="53">
        <v>19167.073619999999</v>
      </c>
      <c r="G1593" s="53">
        <v>6867.4863720000003</v>
      </c>
      <c r="H1593" s="46">
        <v>0.82366717700000003</v>
      </c>
      <c r="I1593" s="46">
        <v>0.35829602900000002</v>
      </c>
    </row>
    <row r="1594" spans="1:9" x14ac:dyDescent="0.25">
      <c r="A1594" t="s">
        <v>244</v>
      </c>
      <c r="B1594" t="s">
        <v>259</v>
      </c>
      <c r="C1594" t="s">
        <v>278</v>
      </c>
      <c r="D1594" t="s">
        <v>245</v>
      </c>
      <c r="E1594" s="53">
        <v>108135.0824</v>
      </c>
      <c r="F1594" s="53">
        <v>39883.919959999999</v>
      </c>
      <c r="G1594" s="53">
        <v>59526.051469999999</v>
      </c>
      <c r="H1594" s="46">
        <v>2.7112450959999999</v>
      </c>
      <c r="I1594" s="46">
        <v>1.4924824720000001</v>
      </c>
    </row>
    <row r="1595" spans="1:9" x14ac:dyDescent="0.25">
      <c r="A1595" t="s">
        <v>244</v>
      </c>
      <c r="B1595" t="s">
        <v>259</v>
      </c>
      <c r="C1595" t="s">
        <v>279</v>
      </c>
      <c r="D1595" t="s">
        <v>245</v>
      </c>
      <c r="E1595" s="53">
        <v>129817.0889</v>
      </c>
      <c r="F1595" s="53">
        <v>40472.651619999997</v>
      </c>
      <c r="G1595" s="53">
        <v>70660</v>
      </c>
      <c r="H1595" s="46">
        <v>3.2075261620000002</v>
      </c>
      <c r="I1595" s="46">
        <v>1.745870289</v>
      </c>
    </row>
    <row r="1596" spans="1:9" x14ac:dyDescent="0.25">
      <c r="A1596" t="s">
        <v>246</v>
      </c>
      <c r="B1596" t="s">
        <v>259</v>
      </c>
      <c r="C1596" t="s">
        <v>260</v>
      </c>
      <c r="D1596" t="s">
        <v>247</v>
      </c>
      <c r="E1596" s="53">
        <v>25324.72883</v>
      </c>
      <c r="F1596" s="53">
        <v>46474.709519999997</v>
      </c>
      <c r="G1596" s="53">
        <v>7251</v>
      </c>
      <c r="H1596" s="46">
        <v>0.54491419299999999</v>
      </c>
      <c r="I1596" s="46">
        <v>0.15602034000000001</v>
      </c>
    </row>
    <row r="1597" spans="1:9" x14ac:dyDescent="0.25">
      <c r="A1597" t="s">
        <v>246</v>
      </c>
      <c r="B1597" t="s">
        <v>259</v>
      </c>
      <c r="C1597" t="s">
        <v>262</v>
      </c>
      <c r="D1597" t="s">
        <v>247</v>
      </c>
      <c r="E1597" s="53">
        <v>36487.044730000001</v>
      </c>
      <c r="F1597" s="53">
        <v>60297.483039999999</v>
      </c>
      <c r="G1597" s="53">
        <v>10731</v>
      </c>
      <c r="H1597" s="46">
        <v>0.60511720999999996</v>
      </c>
      <c r="I1597" s="46">
        <v>0.17796762699999999</v>
      </c>
    </row>
    <row r="1598" spans="1:9" x14ac:dyDescent="0.25">
      <c r="A1598" t="s">
        <v>246</v>
      </c>
      <c r="B1598" t="s">
        <v>263</v>
      </c>
      <c r="C1598" t="s">
        <v>264</v>
      </c>
      <c r="D1598" t="s">
        <v>247</v>
      </c>
      <c r="E1598" s="53">
        <v>3756.7614440000002</v>
      </c>
      <c r="F1598" s="53">
        <v>13914.70088</v>
      </c>
      <c r="G1598" s="53">
        <v>608.4817736</v>
      </c>
      <c r="H1598" s="46">
        <v>0.26998506700000002</v>
      </c>
      <c r="I1598" s="46">
        <v>4.3729417999999999E-2</v>
      </c>
    </row>
    <row r="1599" spans="1:9" x14ac:dyDescent="0.25">
      <c r="A1599" t="s">
        <v>246</v>
      </c>
      <c r="B1599" t="s">
        <v>259</v>
      </c>
      <c r="C1599" t="s">
        <v>265</v>
      </c>
      <c r="D1599" t="s">
        <v>247</v>
      </c>
      <c r="E1599" s="53">
        <v>41522.348619999997</v>
      </c>
      <c r="F1599" s="53">
        <v>63976.73444</v>
      </c>
      <c r="G1599" s="53">
        <v>14957</v>
      </c>
      <c r="H1599" s="46">
        <v>0.64902263299999996</v>
      </c>
      <c r="I1599" s="46">
        <v>0.23378811299999999</v>
      </c>
    </row>
    <row r="1600" spans="1:9" x14ac:dyDescent="0.25">
      <c r="A1600" t="s">
        <v>246</v>
      </c>
      <c r="B1600" t="s">
        <v>259</v>
      </c>
      <c r="C1600" t="s">
        <v>266</v>
      </c>
      <c r="D1600" t="s">
        <v>247</v>
      </c>
      <c r="E1600" s="53">
        <v>38787.737249999998</v>
      </c>
      <c r="F1600" s="53">
        <v>60606.873140000003</v>
      </c>
      <c r="G1600" s="53">
        <v>15647</v>
      </c>
      <c r="H1600" s="46">
        <v>0.63998908399999999</v>
      </c>
      <c r="I1600" s="46">
        <v>0.25817203900000002</v>
      </c>
    </row>
    <row r="1601" spans="1:9" x14ac:dyDescent="0.25">
      <c r="A1601" t="s">
        <v>246</v>
      </c>
      <c r="B1601" t="s">
        <v>259</v>
      </c>
      <c r="C1601" t="s">
        <v>267</v>
      </c>
      <c r="D1601" t="s">
        <v>247</v>
      </c>
      <c r="E1601" s="53">
        <v>47131.793299999998</v>
      </c>
      <c r="F1601" s="53">
        <v>67021.572039999999</v>
      </c>
      <c r="G1601" s="53">
        <v>18681</v>
      </c>
      <c r="H1601" s="46">
        <v>0.70323318099999998</v>
      </c>
      <c r="I1601" s="46">
        <v>0.27873115199999998</v>
      </c>
    </row>
    <row r="1602" spans="1:9" x14ac:dyDescent="0.25">
      <c r="A1602" t="s">
        <v>246</v>
      </c>
      <c r="B1602" t="s">
        <v>259</v>
      </c>
      <c r="C1602" t="s">
        <v>268</v>
      </c>
      <c r="D1602" t="s">
        <v>247</v>
      </c>
      <c r="E1602" s="53">
        <v>48638.292289999998</v>
      </c>
      <c r="F1602" s="53">
        <v>70829.988700000002</v>
      </c>
      <c r="G1602" s="53">
        <v>21561</v>
      </c>
      <c r="H1602" s="46">
        <v>0.686690668</v>
      </c>
      <c r="I1602" s="46">
        <v>0.304404962</v>
      </c>
    </row>
    <row r="1603" spans="1:9" x14ac:dyDescent="0.25">
      <c r="A1603" t="s">
        <v>246</v>
      </c>
      <c r="B1603" t="s">
        <v>259</v>
      </c>
      <c r="C1603" t="s">
        <v>269</v>
      </c>
      <c r="D1603" t="s">
        <v>247</v>
      </c>
      <c r="E1603" s="53">
        <v>49762.078609999997</v>
      </c>
      <c r="F1603" s="53">
        <v>72877.43346</v>
      </c>
      <c r="G1603" s="53">
        <v>25287</v>
      </c>
      <c r="H1603" s="46">
        <v>0.68281875800000003</v>
      </c>
      <c r="I1603" s="46">
        <v>0.34697983700000001</v>
      </c>
    </row>
    <row r="1604" spans="1:9" x14ac:dyDescent="0.25">
      <c r="A1604" t="s">
        <v>246</v>
      </c>
      <c r="B1604" t="s">
        <v>259</v>
      </c>
      <c r="C1604" t="s">
        <v>270</v>
      </c>
      <c r="D1604" t="s">
        <v>247</v>
      </c>
      <c r="E1604" s="53">
        <v>55881.034529999997</v>
      </c>
      <c r="F1604" s="53">
        <v>71975.2261</v>
      </c>
      <c r="G1604" s="53">
        <v>23198</v>
      </c>
      <c r="H1604" s="46">
        <v>0.77639262200000003</v>
      </c>
      <c r="I1604" s="46">
        <v>0.32230534399999999</v>
      </c>
    </row>
    <row r="1605" spans="1:9" x14ac:dyDescent="0.25">
      <c r="A1605" t="s">
        <v>246</v>
      </c>
      <c r="B1605" t="s">
        <v>259</v>
      </c>
      <c r="C1605" t="s">
        <v>271</v>
      </c>
      <c r="D1605" t="s">
        <v>247</v>
      </c>
      <c r="E1605" s="53">
        <v>64938.913</v>
      </c>
      <c r="F1605" s="53">
        <v>66990.370330000005</v>
      </c>
      <c r="G1605" s="53">
        <v>28375</v>
      </c>
      <c r="H1605" s="46">
        <v>0.96937683200000002</v>
      </c>
      <c r="I1605" s="46">
        <v>0.42356834100000001</v>
      </c>
    </row>
    <row r="1606" spans="1:9" x14ac:dyDescent="0.25">
      <c r="A1606" t="s">
        <v>246</v>
      </c>
      <c r="B1606" t="s">
        <v>263</v>
      </c>
      <c r="C1606" t="s">
        <v>272</v>
      </c>
      <c r="D1606" t="s">
        <v>247</v>
      </c>
      <c r="E1606" s="53">
        <v>3234.4734410000001</v>
      </c>
      <c r="F1606" s="53">
        <v>5857.0318809999999</v>
      </c>
      <c r="G1606" s="53">
        <v>1200</v>
      </c>
      <c r="H1606" s="46">
        <v>0.55223763599999998</v>
      </c>
      <c r="I1606" s="46">
        <v>0.20488193099999999</v>
      </c>
    </row>
    <row r="1607" spans="1:9" x14ac:dyDescent="0.25">
      <c r="A1607" t="s">
        <v>246</v>
      </c>
      <c r="B1607" t="s">
        <v>259</v>
      </c>
      <c r="C1607" t="s">
        <v>273</v>
      </c>
      <c r="D1607" t="s">
        <v>247</v>
      </c>
      <c r="E1607" s="53">
        <v>40089.251819999998</v>
      </c>
      <c r="F1607" s="53">
        <v>38122.697849999997</v>
      </c>
      <c r="G1607" s="53">
        <v>27796.786189999999</v>
      </c>
      <c r="H1607" s="46">
        <v>1.051584858</v>
      </c>
      <c r="I1607" s="46">
        <v>0.72914005999999998</v>
      </c>
    </row>
    <row r="1608" spans="1:9" x14ac:dyDescent="0.25">
      <c r="A1608" t="s">
        <v>246</v>
      </c>
      <c r="B1608" t="s">
        <v>259</v>
      </c>
      <c r="C1608" t="s">
        <v>274</v>
      </c>
      <c r="D1608" t="s">
        <v>247</v>
      </c>
      <c r="E1608" s="53">
        <v>40996.011440000002</v>
      </c>
      <c r="F1608" s="53">
        <v>28595.713380000001</v>
      </c>
      <c r="G1608" s="53">
        <v>27502.39444</v>
      </c>
      <c r="H1608" s="46">
        <v>1.433641851</v>
      </c>
      <c r="I1608" s="46">
        <v>0.96176633499999997</v>
      </c>
    </row>
    <row r="1609" spans="1:9" x14ac:dyDescent="0.25">
      <c r="A1609" t="s">
        <v>246</v>
      </c>
      <c r="B1609" t="s">
        <v>259</v>
      </c>
      <c r="C1609" t="s">
        <v>275</v>
      </c>
      <c r="D1609" t="s">
        <v>247</v>
      </c>
      <c r="E1609" s="53">
        <v>59877.279949999996</v>
      </c>
      <c r="F1609" s="53">
        <v>35454.285000000003</v>
      </c>
      <c r="G1609" s="53">
        <v>27175.697609999999</v>
      </c>
      <c r="H1609" s="46">
        <v>1.6888587639999999</v>
      </c>
      <c r="I1609" s="46">
        <v>0.76649966599999997</v>
      </c>
    </row>
    <row r="1610" spans="1:9" x14ac:dyDescent="0.25">
      <c r="A1610" t="s">
        <v>246</v>
      </c>
      <c r="B1610" t="s">
        <v>276</v>
      </c>
      <c r="C1610" t="s">
        <v>277</v>
      </c>
      <c r="D1610" t="s">
        <v>247</v>
      </c>
      <c r="E1610" s="53">
        <v>15117.48162</v>
      </c>
      <c r="F1610" s="53">
        <v>45848.870439999999</v>
      </c>
      <c r="G1610" s="53">
        <v>14264.79184</v>
      </c>
      <c r="H1610" s="46">
        <v>0.329724189</v>
      </c>
      <c r="I1610" s="46">
        <v>0.31112635300000002</v>
      </c>
    </row>
    <row r="1611" spans="1:9" x14ac:dyDescent="0.25">
      <c r="A1611" t="s">
        <v>246</v>
      </c>
      <c r="B1611" t="s">
        <v>259</v>
      </c>
      <c r="C1611" t="s">
        <v>278</v>
      </c>
      <c r="D1611" t="s">
        <v>247</v>
      </c>
      <c r="E1611" s="53">
        <v>89616.043449999997</v>
      </c>
      <c r="F1611" s="53">
        <v>45296.157619999998</v>
      </c>
      <c r="G1611" s="53">
        <v>28505.671740000002</v>
      </c>
      <c r="H1611" s="46">
        <v>1.9784469179999999</v>
      </c>
      <c r="I1611" s="46">
        <v>0.629317656</v>
      </c>
    </row>
    <row r="1612" spans="1:9" x14ac:dyDescent="0.25">
      <c r="A1612" t="s">
        <v>246</v>
      </c>
      <c r="B1612" t="s">
        <v>259</v>
      </c>
      <c r="C1612" t="s">
        <v>279</v>
      </c>
      <c r="D1612" t="s">
        <v>247</v>
      </c>
      <c r="E1612" s="53">
        <v>78800.490650000007</v>
      </c>
      <c r="F1612" s="53">
        <v>36940.62343</v>
      </c>
      <c r="G1612" s="53">
        <v>29684</v>
      </c>
      <c r="H1612" s="46">
        <v>2.1331662360000001</v>
      </c>
      <c r="I1612" s="46">
        <v>0.80355980100000002</v>
      </c>
    </row>
    <row r="1613" spans="1:9" x14ac:dyDescent="0.25">
      <c r="A1613" t="s">
        <v>111</v>
      </c>
      <c r="B1613" t="s">
        <v>259</v>
      </c>
      <c r="C1613" t="s">
        <v>260</v>
      </c>
      <c r="D1613" t="s">
        <v>345</v>
      </c>
      <c r="E1613" s="53">
        <v>245821.9277</v>
      </c>
      <c r="F1613" s="53">
        <v>375353.54609999998</v>
      </c>
      <c r="G1613" s="53">
        <v>83018</v>
      </c>
      <c r="H1613" s="46">
        <v>0.65490769999999998</v>
      </c>
      <c r="I1613" s="46">
        <v>0.221172814</v>
      </c>
    </row>
    <row r="1614" spans="1:9" x14ac:dyDescent="0.25">
      <c r="A1614" t="s">
        <v>111</v>
      </c>
      <c r="B1614" t="s">
        <v>259</v>
      </c>
      <c r="C1614" t="s">
        <v>262</v>
      </c>
      <c r="D1614" t="s">
        <v>345</v>
      </c>
      <c r="E1614" s="53">
        <v>324441.23369999998</v>
      </c>
      <c r="F1614" s="53">
        <v>468279.91629999998</v>
      </c>
      <c r="G1614" s="53">
        <v>123156</v>
      </c>
      <c r="H1614" s="46">
        <v>0.69283610600000001</v>
      </c>
      <c r="I1614" s="46">
        <v>0.26299654500000003</v>
      </c>
    </row>
    <row r="1615" spans="1:9" x14ac:dyDescent="0.25">
      <c r="A1615" t="s">
        <v>111</v>
      </c>
      <c r="B1615" t="s">
        <v>263</v>
      </c>
      <c r="C1615" t="s">
        <v>264</v>
      </c>
      <c r="D1615" t="s">
        <v>345</v>
      </c>
      <c r="E1615" s="53">
        <v>91138.473620000004</v>
      </c>
      <c r="F1615" s="53">
        <v>295248.37579999998</v>
      </c>
      <c r="G1615" s="53">
        <v>24075.67352</v>
      </c>
      <c r="H1615" s="46">
        <v>0.308684081</v>
      </c>
      <c r="I1615" s="46">
        <v>8.1543797000000001E-2</v>
      </c>
    </row>
    <row r="1616" spans="1:9" x14ac:dyDescent="0.25">
      <c r="A1616" t="s">
        <v>111</v>
      </c>
      <c r="B1616" t="s">
        <v>259</v>
      </c>
      <c r="C1616" t="s">
        <v>265</v>
      </c>
      <c r="D1616" t="s">
        <v>345</v>
      </c>
      <c r="E1616" s="53">
        <v>449491.2169</v>
      </c>
      <c r="F1616" s="53">
        <v>617111.5233</v>
      </c>
      <c r="G1616" s="53">
        <v>193432</v>
      </c>
      <c r="H1616" s="46">
        <v>0.72837923100000002</v>
      </c>
      <c r="I1616" s="46">
        <v>0.31344739599999999</v>
      </c>
    </row>
    <row r="1617" spans="1:9" x14ac:dyDescent="0.25">
      <c r="A1617" t="s">
        <v>111</v>
      </c>
      <c r="B1617" t="s">
        <v>259</v>
      </c>
      <c r="C1617" t="s">
        <v>266</v>
      </c>
      <c r="D1617" t="s">
        <v>345</v>
      </c>
      <c r="E1617" s="53">
        <v>457935.42180000001</v>
      </c>
      <c r="F1617" s="53">
        <v>600141.47979999997</v>
      </c>
      <c r="G1617" s="53">
        <v>208382</v>
      </c>
      <c r="H1617" s="46">
        <v>0.76304577699999998</v>
      </c>
      <c r="I1617" s="46">
        <v>0.34722145900000001</v>
      </c>
    </row>
    <row r="1618" spans="1:9" x14ac:dyDescent="0.25">
      <c r="A1618" t="s">
        <v>111</v>
      </c>
      <c r="B1618" t="s">
        <v>259</v>
      </c>
      <c r="C1618" t="s">
        <v>267</v>
      </c>
      <c r="D1618" t="s">
        <v>345</v>
      </c>
      <c r="E1618" s="53">
        <v>530958.35629999998</v>
      </c>
      <c r="F1618" s="53">
        <v>640164.84959999996</v>
      </c>
      <c r="G1618" s="53">
        <v>272565</v>
      </c>
      <c r="H1618" s="46">
        <v>0.82940879499999998</v>
      </c>
      <c r="I1618" s="46">
        <v>0.42577314300000002</v>
      </c>
    </row>
    <row r="1619" spans="1:9" x14ac:dyDescent="0.25">
      <c r="A1619" t="s">
        <v>111</v>
      </c>
      <c r="B1619" t="s">
        <v>259</v>
      </c>
      <c r="C1619" t="s">
        <v>268</v>
      </c>
      <c r="D1619" t="s">
        <v>345</v>
      </c>
      <c r="E1619" s="53">
        <v>525809.60369999998</v>
      </c>
      <c r="F1619" s="53">
        <v>582781.18599999999</v>
      </c>
      <c r="G1619" s="53">
        <v>288192</v>
      </c>
      <c r="H1619" s="46">
        <v>0.90224189799999999</v>
      </c>
      <c r="I1619" s="46">
        <v>0.49451150300000002</v>
      </c>
    </row>
    <row r="1620" spans="1:9" x14ac:dyDescent="0.25">
      <c r="A1620" t="s">
        <v>111</v>
      </c>
      <c r="B1620" t="s">
        <v>259</v>
      </c>
      <c r="C1620" t="s">
        <v>269</v>
      </c>
      <c r="D1620" t="s">
        <v>345</v>
      </c>
      <c r="E1620" s="53">
        <v>578679.34360000002</v>
      </c>
      <c r="F1620" s="53">
        <v>643591.4865</v>
      </c>
      <c r="G1620" s="53">
        <v>321840</v>
      </c>
      <c r="H1620" s="46">
        <v>0.89914076799999998</v>
      </c>
      <c r="I1620" s="46">
        <v>0.50006876499999997</v>
      </c>
    </row>
    <row r="1621" spans="1:9" x14ac:dyDescent="0.25">
      <c r="A1621" t="s">
        <v>111</v>
      </c>
      <c r="B1621" t="s">
        <v>259</v>
      </c>
      <c r="C1621" t="s">
        <v>270</v>
      </c>
      <c r="D1621" t="s">
        <v>345</v>
      </c>
      <c r="E1621" s="53">
        <v>620479.66709999996</v>
      </c>
      <c r="F1621" s="53">
        <v>642637.80870000005</v>
      </c>
      <c r="G1621" s="53">
        <v>343308</v>
      </c>
      <c r="H1621" s="46">
        <v>0.96552001600000004</v>
      </c>
      <c r="I1621" s="46">
        <v>0.53421693400000003</v>
      </c>
    </row>
    <row r="1622" spans="1:9" x14ac:dyDescent="0.25">
      <c r="A1622" t="s">
        <v>111</v>
      </c>
      <c r="B1622" t="s">
        <v>259</v>
      </c>
      <c r="C1622" t="s">
        <v>271</v>
      </c>
      <c r="D1622" t="s">
        <v>345</v>
      </c>
      <c r="E1622" s="53">
        <v>747529.89899999998</v>
      </c>
      <c r="F1622" s="53">
        <v>639270.90269999998</v>
      </c>
      <c r="G1622" s="53">
        <v>383481</v>
      </c>
      <c r="H1622" s="46">
        <v>1.169347605</v>
      </c>
      <c r="I1622" s="46">
        <v>0.599872446</v>
      </c>
    </row>
    <row r="1623" spans="1:9" x14ac:dyDescent="0.25">
      <c r="A1623" t="s">
        <v>111</v>
      </c>
      <c r="B1623" t="s">
        <v>263</v>
      </c>
      <c r="C1623" t="s">
        <v>272</v>
      </c>
      <c r="D1623" t="s">
        <v>345</v>
      </c>
      <c r="E1623" s="53">
        <v>149193.57610000001</v>
      </c>
      <c r="F1623" s="53">
        <v>254714.94</v>
      </c>
      <c r="G1623" s="53">
        <v>92100</v>
      </c>
      <c r="H1623" s="46">
        <v>0.58572762199999995</v>
      </c>
      <c r="I1623" s="46">
        <v>0.36158067500000002</v>
      </c>
    </row>
    <row r="1624" spans="1:9" x14ac:dyDescent="0.25">
      <c r="A1624" t="s">
        <v>111</v>
      </c>
      <c r="B1624" t="s">
        <v>259</v>
      </c>
      <c r="C1624" t="s">
        <v>273</v>
      </c>
      <c r="D1624" t="s">
        <v>345</v>
      </c>
      <c r="E1624" s="53">
        <v>557716.21979999996</v>
      </c>
      <c r="F1624" s="53">
        <v>385510.23259999999</v>
      </c>
      <c r="G1624" s="53">
        <v>409662.99070000002</v>
      </c>
      <c r="H1624" s="46">
        <v>1.4466962809999999</v>
      </c>
      <c r="I1624" s="46">
        <v>1.0626514060000001</v>
      </c>
    </row>
    <row r="1625" spans="1:9" x14ac:dyDescent="0.25">
      <c r="A1625" t="s">
        <v>111</v>
      </c>
      <c r="B1625" t="s">
        <v>259</v>
      </c>
      <c r="C1625" t="s">
        <v>274</v>
      </c>
      <c r="D1625" t="s">
        <v>345</v>
      </c>
      <c r="E1625" s="53">
        <v>574218.80790000001</v>
      </c>
      <c r="F1625" s="53">
        <v>323113.04930000001</v>
      </c>
      <c r="G1625" s="53">
        <v>449711.36239999998</v>
      </c>
      <c r="H1625" s="46">
        <v>1.77714521</v>
      </c>
      <c r="I1625" s="46">
        <v>1.3918081099999999</v>
      </c>
    </row>
    <row r="1626" spans="1:9" x14ac:dyDescent="0.25">
      <c r="A1626" t="s">
        <v>111</v>
      </c>
      <c r="B1626" t="s">
        <v>259</v>
      </c>
      <c r="C1626" t="s">
        <v>275</v>
      </c>
      <c r="D1626" t="s">
        <v>345</v>
      </c>
      <c r="E1626" s="53">
        <v>540627.60770000005</v>
      </c>
      <c r="F1626" s="53">
        <v>324651.19410000002</v>
      </c>
      <c r="G1626" s="53">
        <v>451861.97210000001</v>
      </c>
      <c r="H1626" s="46">
        <v>1.6652567970000001</v>
      </c>
      <c r="I1626" s="46">
        <v>1.3918383190000001</v>
      </c>
    </row>
    <row r="1627" spans="1:9" x14ac:dyDescent="0.25">
      <c r="A1627" t="s">
        <v>111</v>
      </c>
      <c r="B1627" t="s">
        <v>276</v>
      </c>
      <c r="C1627" t="s">
        <v>277</v>
      </c>
      <c r="D1627" t="s">
        <v>345</v>
      </c>
      <c r="E1627" s="53">
        <v>147636.88759999999</v>
      </c>
      <c r="F1627" s="53">
        <v>265551.47029999999</v>
      </c>
      <c r="G1627" s="53">
        <v>100305.4947</v>
      </c>
      <c r="H1627" s="46">
        <v>0.55596336000000002</v>
      </c>
      <c r="I1627" s="46">
        <v>0.37772524699999999</v>
      </c>
    </row>
    <row r="1628" spans="1:9" x14ac:dyDescent="0.25">
      <c r="A1628" t="s">
        <v>111</v>
      </c>
      <c r="B1628" t="s">
        <v>259</v>
      </c>
      <c r="C1628" t="s">
        <v>278</v>
      </c>
      <c r="D1628" t="s">
        <v>345</v>
      </c>
      <c r="E1628" s="53">
        <v>725826.89370000002</v>
      </c>
      <c r="F1628" s="53">
        <v>445298.98810000002</v>
      </c>
      <c r="G1628" s="53">
        <v>467313.92550000001</v>
      </c>
      <c r="H1628" s="46">
        <v>1.629976517</v>
      </c>
      <c r="I1628" s="46">
        <v>1.049438552</v>
      </c>
    </row>
    <row r="1629" spans="1:9" x14ac:dyDescent="0.25">
      <c r="A1629" t="s">
        <v>111</v>
      </c>
      <c r="B1629" t="s">
        <v>259</v>
      </c>
      <c r="C1629" t="s">
        <v>279</v>
      </c>
      <c r="D1629" t="s">
        <v>345</v>
      </c>
      <c r="E1629" s="53">
        <v>868436.60320000001</v>
      </c>
      <c r="F1629" s="53">
        <v>474805.37150000001</v>
      </c>
      <c r="G1629" s="53">
        <v>498793</v>
      </c>
      <c r="H1629" s="46">
        <v>1.8290370229999999</v>
      </c>
      <c r="I1629" s="46">
        <v>1.0505209710000001</v>
      </c>
    </row>
    <row r="1630" spans="1:9" x14ac:dyDescent="0.25">
      <c r="A1630" t="s">
        <v>248</v>
      </c>
      <c r="B1630" t="s">
        <v>259</v>
      </c>
      <c r="C1630" t="s">
        <v>260</v>
      </c>
      <c r="D1630" t="s">
        <v>249</v>
      </c>
      <c r="E1630" s="53">
        <v>75223.457190000001</v>
      </c>
      <c r="F1630" s="53">
        <v>96121.842000000004</v>
      </c>
      <c r="G1630" s="53">
        <v>15354</v>
      </c>
      <c r="H1630" s="46">
        <v>0.78258443300000002</v>
      </c>
      <c r="I1630" s="46">
        <v>0.159734767</v>
      </c>
    </row>
    <row r="1631" spans="1:9" x14ac:dyDescent="0.25">
      <c r="A1631" t="s">
        <v>248</v>
      </c>
      <c r="B1631" t="s">
        <v>259</v>
      </c>
      <c r="C1631" t="s">
        <v>262</v>
      </c>
      <c r="D1631" t="s">
        <v>249</v>
      </c>
      <c r="E1631" s="53">
        <v>89491.997000000003</v>
      </c>
      <c r="F1631" s="53">
        <v>107530.1372</v>
      </c>
      <c r="G1631" s="53">
        <v>21299</v>
      </c>
      <c r="H1631" s="46">
        <v>0.83225037499999999</v>
      </c>
      <c r="I1631" s="46">
        <v>0.19807470299999999</v>
      </c>
    </row>
    <row r="1632" spans="1:9" x14ac:dyDescent="0.25">
      <c r="A1632" t="s">
        <v>248</v>
      </c>
      <c r="B1632" t="s">
        <v>263</v>
      </c>
      <c r="C1632" t="s">
        <v>264</v>
      </c>
      <c r="D1632" t="s">
        <v>249</v>
      </c>
      <c r="E1632" s="53">
        <v>35276.186650000003</v>
      </c>
      <c r="F1632" s="53">
        <v>100319.1923</v>
      </c>
      <c r="G1632" s="53">
        <v>7235.9568040000004</v>
      </c>
      <c r="H1632" s="46">
        <v>0.35163946099999999</v>
      </c>
      <c r="I1632" s="46">
        <v>7.2129337000000002E-2</v>
      </c>
    </row>
    <row r="1633" spans="1:9" x14ac:dyDescent="0.25">
      <c r="A1633" t="s">
        <v>248</v>
      </c>
      <c r="B1633" t="s">
        <v>259</v>
      </c>
      <c r="C1633" t="s">
        <v>265</v>
      </c>
      <c r="D1633" t="s">
        <v>249</v>
      </c>
      <c r="E1633" s="53">
        <v>121091.18060000001</v>
      </c>
      <c r="F1633" s="53">
        <v>140385.14550000001</v>
      </c>
      <c r="G1633" s="53">
        <v>27066</v>
      </c>
      <c r="H1633" s="46">
        <v>0.86256405700000005</v>
      </c>
      <c r="I1633" s="46">
        <v>0.19279817599999999</v>
      </c>
    </row>
    <row r="1634" spans="1:9" x14ac:dyDescent="0.25">
      <c r="A1634" t="s">
        <v>248</v>
      </c>
      <c r="B1634" t="s">
        <v>259</v>
      </c>
      <c r="C1634" t="s">
        <v>266</v>
      </c>
      <c r="D1634" t="s">
        <v>249</v>
      </c>
      <c r="E1634" s="53">
        <v>108997.28</v>
      </c>
      <c r="F1634" s="53">
        <v>129297.4322</v>
      </c>
      <c r="G1634" s="53">
        <v>34950</v>
      </c>
      <c r="H1634" s="46">
        <v>0.84299647899999997</v>
      </c>
      <c r="I1634" s="46">
        <v>0.27030699200000002</v>
      </c>
    </row>
    <row r="1635" spans="1:9" x14ac:dyDescent="0.25">
      <c r="A1635" t="s">
        <v>248</v>
      </c>
      <c r="B1635" t="s">
        <v>259</v>
      </c>
      <c r="C1635" t="s">
        <v>267</v>
      </c>
      <c r="D1635" t="s">
        <v>249</v>
      </c>
      <c r="E1635" s="53">
        <v>125643.0192</v>
      </c>
      <c r="F1635" s="53">
        <v>125658.1018</v>
      </c>
      <c r="G1635" s="53">
        <v>38261</v>
      </c>
      <c r="H1635" s="46">
        <v>0.99987997100000003</v>
      </c>
      <c r="I1635" s="46">
        <v>0.30448494300000001</v>
      </c>
    </row>
    <row r="1636" spans="1:9" x14ac:dyDescent="0.25">
      <c r="A1636" t="s">
        <v>248</v>
      </c>
      <c r="B1636" t="s">
        <v>259</v>
      </c>
      <c r="C1636" t="s">
        <v>268</v>
      </c>
      <c r="D1636" t="s">
        <v>249</v>
      </c>
      <c r="E1636" s="53">
        <v>48886.934759999996</v>
      </c>
      <c r="F1636" s="53">
        <v>51696.065889999998</v>
      </c>
      <c r="G1636" s="53">
        <v>30240</v>
      </c>
      <c r="H1636" s="46">
        <v>0.94566064000000005</v>
      </c>
      <c r="I1636" s="46">
        <v>0.58495747200000003</v>
      </c>
    </row>
    <row r="1637" spans="1:9" x14ac:dyDescent="0.25">
      <c r="A1637" t="s">
        <v>248</v>
      </c>
      <c r="B1637" t="s">
        <v>259</v>
      </c>
      <c r="C1637" t="s">
        <v>269</v>
      </c>
      <c r="D1637" t="s">
        <v>249</v>
      </c>
      <c r="E1637" s="53">
        <v>118462.0693</v>
      </c>
      <c r="F1637" s="53">
        <v>127650.4204</v>
      </c>
      <c r="G1637" s="53">
        <v>49495</v>
      </c>
      <c r="H1637" s="46">
        <v>0.92801942199999998</v>
      </c>
      <c r="I1637" s="46">
        <v>0.387738637</v>
      </c>
    </row>
    <row r="1638" spans="1:9" x14ac:dyDescent="0.25">
      <c r="A1638" t="s">
        <v>248</v>
      </c>
      <c r="B1638" t="s">
        <v>259</v>
      </c>
      <c r="C1638" t="s">
        <v>270</v>
      </c>
      <c r="D1638" t="s">
        <v>249</v>
      </c>
      <c r="E1638" s="53">
        <v>128644.2049</v>
      </c>
      <c r="F1638" s="53">
        <v>125637.72169999999</v>
      </c>
      <c r="G1638" s="53">
        <v>52794</v>
      </c>
      <c r="H1638" s="46">
        <v>1.0239297810000001</v>
      </c>
      <c r="I1638" s="46">
        <v>0.42020819300000001</v>
      </c>
    </row>
    <row r="1639" spans="1:9" x14ac:dyDescent="0.25">
      <c r="A1639" t="s">
        <v>248</v>
      </c>
      <c r="B1639" t="s">
        <v>259</v>
      </c>
      <c r="C1639" t="s">
        <v>271</v>
      </c>
      <c r="D1639" t="s">
        <v>249</v>
      </c>
      <c r="E1639" s="53">
        <v>160286.47899999999</v>
      </c>
      <c r="F1639" s="53">
        <v>126969.0098</v>
      </c>
      <c r="G1639" s="53">
        <v>64100</v>
      </c>
      <c r="H1639" s="46">
        <v>1.2624063080000001</v>
      </c>
      <c r="I1639" s="46">
        <v>0.50484760100000003</v>
      </c>
    </row>
    <row r="1640" spans="1:9" x14ac:dyDescent="0.25">
      <c r="A1640" t="s">
        <v>248</v>
      </c>
      <c r="B1640" t="s">
        <v>263</v>
      </c>
      <c r="C1640" t="s">
        <v>272</v>
      </c>
      <c r="D1640" t="s">
        <v>249</v>
      </c>
      <c r="E1640" s="53">
        <v>29580.265609999999</v>
      </c>
      <c r="F1640" s="53">
        <v>57422.933550000002</v>
      </c>
      <c r="G1640" s="53">
        <v>20900</v>
      </c>
      <c r="H1640" s="46">
        <v>0.51512982299999999</v>
      </c>
      <c r="I1640" s="46">
        <v>0.36396608000000003</v>
      </c>
    </row>
    <row r="1641" spans="1:9" x14ac:dyDescent="0.25">
      <c r="A1641" t="s">
        <v>248</v>
      </c>
      <c r="B1641" t="s">
        <v>259</v>
      </c>
      <c r="C1641" t="s">
        <v>273</v>
      </c>
      <c r="D1641" t="s">
        <v>249</v>
      </c>
      <c r="E1641" s="53">
        <v>97469.798569999999</v>
      </c>
      <c r="F1641" s="53">
        <v>66783.772809999995</v>
      </c>
      <c r="G1641" s="53">
        <v>63411.750870000003</v>
      </c>
      <c r="H1641" s="46">
        <v>1.459483262</v>
      </c>
      <c r="I1641" s="46">
        <v>0.94950836400000005</v>
      </c>
    </row>
    <row r="1642" spans="1:9" x14ac:dyDescent="0.25">
      <c r="A1642" t="s">
        <v>248</v>
      </c>
      <c r="B1642" t="s">
        <v>259</v>
      </c>
      <c r="C1642" t="s">
        <v>274</v>
      </c>
      <c r="D1642" t="s">
        <v>249</v>
      </c>
      <c r="E1642" s="53">
        <v>88278.603440000006</v>
      </c>
      <c r="F1642" s="53">
        <v>51582.540090000002</v>
      </c>
      <c r="G1642" s="53">
        <v>62393.56235</v>
      </c>
      <c r="H1642" s="46">
        <v>1.7114047370000001</v>
      </c>
      <c r="I1642" s="46">
        <v>1.209586853</v>
      </c>
    </row>
    <row r="1643" spans="1:9" x14ac:dyDescent="0.25">
      <c r="A1643" t="s">
        <v>248</v>
      </c>
      <c r="B1643" t="s">
        <v>259</v>
      </c>
      <c r="C1643" t="s">
        <v>275</v>
      </c>
      <c r="D1643" t="s">
        <v>249</v>
      </c>
      <c r="E1643" s="53">
        <v>105913.92049999999</v>
      </c>
      <c r="F1643" s="53">
        <v>56260.007129999998</v>
      </c>
      <c r="G1643" s="53">
        <v>60319.817889999998</v>
      </c>
      <c r="H1643" s="46">
        <v>1.8825792240000001</v>
      </c>
      <c r="I1643" s="46">
        <v>1.0721615760000001</v>
      </c>
    </row>
    <row r="1644" spans="1:9" x14ac:dyDescent="0.25">
      <c r="A1644" t="s">
        <v>248</v>
      </c>
      <c r="B1644" t="s">
        <v>276</v>
      </c>
      <c r="C1644" t="s">
        <v>277</v>
      </c>
      <c r="D1644" t="s">
        <v>249</v>
      </c>
      <c r="E1644" s="53">
        <v>32305.666260000002</v>
      </c>
      <c r="F1644" s="53">
        <v>63729.388709999999</v>
      </c>
      <c r="G1644" s="53">
        <v>21532.380840000002</v>
      </c>
      <c r="H1644" s="46">
        <v>0.506919444</v>
      </c>
      <c r="I1644" s="46">
        <v>0.33787207600000002</v>
      </c>
    </row>
    <row r="1645" spans="1:9" x14ac:dyDescent="0.25">
      <c r="A1645" t="s">
        <v>248</v>
      </c>
      <c r="B1645" t="s">
        <v>259</v>
      </c>
      <c r="C1645" t="s">
        <v>278</v>
      </c>
      <c r="D1645" t="s">
        <v>249</v>
      </c>
      <c r="E1645" s="53">
        <v>129521.9149</v>
      </c>
      <c r="F1645" s="53">
        <v>64437.989909999997</v>
      </c>
      <c r="G1645" s="53">
        <v>59621.954030000001</v>
      </c>
      <c r="H1645" s="46">
        <v>2.010024134</v>
      </c>
      <c r="I1645" s="46">
        <v>0.92526092299999996</v>
      </c>
    </row>
    <row r="1646" spans="1:9" x14ac:dyDescent="0.25">
      <c r="A1646" t="s">
        <v>248</v>
      </c>
      <c r="B1646" t="s">
        <v>259</v>
      </c>
      <c r="C1646" t="s">
        <v>279</v>
      </c>
      <c r="D1646" t="s">
        <v>249</v>
      </c>
      <c r="E1646" s="53">
        <v>148184.5852</v>
      </c>
      <c r="F1646" s="53">
        <v>71768.133119999999</v>
      </c>
      <c r="G1646" s="53">
        <v>60242</v>
      </c>
      <c r="H1646" s="46">
        <v>2.0647685650000001</v>
      </c>
      <c r="I1646" s="46">
        <v>0.83939761800000001</v>
      </c>
    </row>
    <row r="1647" spans="1:9" x14ac:dyDescent="0.25">
      <c r="A1647" t="s">
        <v>250</v>
      </c>
      <c r="B1647" t="s">
        <v>259</v>
      </c>
      <c r="C1647" t="s">
        <v>260</v>
      </c>
      <c r="D1647" t="s">
        <v>251</v>
      </c>
      <c r="E1647" s="53">
        <v>49241.363870000001</v>
      </c>
      <c r="F1647" s="53">
        <v>67513.169609999997</v>
      </c>
      <c r="G1647" s="53">
        <v>22206</v>
      </c>
      <c r="H1647" s="46">
        <v>0.72935938499999997</v>
      </c>
      <c r="I1647" s="46">
        <v>0.328913605</v>
      </c>
    </row>
    <row r="1648" spans="1:9" x14ac:dyDescent="0.25">
      <c r="A1648" t="s">
        <v>250</v>
      </c>
      <c r="B1648" t="s">
        <v>259</v>
      </c>
      <c r="C1648" t="s">
        <v>262</v>
      </c>
      <c r="D1648" t="s">
        <v>251</v>
      </c>
      <c r="E1648" s="53">
        <v>74113.508170000001</v>
      </c>
      <c r="F1648" s="53">
        <v>98948.881210000007</v>
      </c>
      <c r="G1648" s="53">
        <v>31737</v>
      </c>
      <c r="H1648" s="46">
        <v>0.74900804600000004</v>
      </c>
      <c r="I1648" s="46">
        <v>0.320741373</v>
      </c>
    </row>
    <row r="1649" spans="1:9" x14ac:dyDescent="0.25">
      <c r="A1649" t="s">
        <v>250</v>
      </c>
      <c r="B1649" t="s">
        <v>263</v>
      </c>
      <c r="C1649" t="s">
        <v>264</v>
      </c>
      <c r="D1649" t="s">
        <v>251</v>
      </c>
      <c r="E1649" s="53">
        <v>10316.342290000001</v>
      </c>
      <c r="F1649" s="53">
        <v>26335.82228</v>
      </c>
      <c r="G1649" s="53">
        <v>2319.0442779999998</v>
      </c>
      <c r="H1649" s="46">
        <v>0.39172280900000001</v>
      </c>
      <c r="I1649" s="46">
        <v>8.805665E-2</v>
      </c>
    </row>
    <row r="1650" spans="1:9" x14ac:dyDescent="0.25">
      <c r="A1650" t="s">
        <v>250</v>
      </c>
      <c r="B1650" t="s">
        <v>259</v>
      </c>
      <c r="C1650" t="s">
        <v>265</v>
      </c>
      <c r="D1650" t="s">
        <v>251</v>
      </c>
      <c r="E1650" s="53">
        <v>83443.298009999999</v>
      </c>
      <c r="F1650" s="53">
        <v>112270.57889999999</v>
      </c>
      <c r="G1650" s="53">
        <v>43046</v>
      </c>
      <c r="H1650" s="46">
        <v>0.74323388000000001</v>
      </c>
      <c r="I1650" s="46">
        <v>0.38341300499999997</v>
      </c>
    </row>
    <row r="1651" spans="1:9" x14ac:dyDescent="0.25">
      <c r="A1651" t="s">
        <v>250</v>
      </c>
      <c r="B1651" t="s">
        <v>259</v>
      </c>
      <c r="C1651" t="s">
        <v>266</v>
      </c>
      <c r="D1651" t="s">
        <v>251</v>
      </c>
      <c r="E1651" s="53">
        <v>84342.227289999995</v>
      </c>
      <c r="F1651" s="53">
        <v>105873.9489</v>
      </c>
      <c r="G1651" s="53">
        <v>46214</v>
      </c>
      <c r="H1651" s="46">
        <v>0.79662871000000002</v>
      </c>
      <c r="I1651" s="46">
        <v>0.43650020099999998</v>
      </c>
    </row>
    <row r="1652" spans="1:9" x14ac:dyDescent="0.25">
      <c r="A1652" t="s">
        <v>250</v>
      </c>
      <c r="B1652" t="s">
        <v>259</v>
      </c>
      <c r="C1652" t="s">
        <v>267</v>
      </c>
      <c r="D1652" t="s">
        <v>251</v>
      </c>
      <c r="E1652" s="53">
        <v>73791.630499999999</v>
      </c>
      <c r="F1652" s="53">
        <v>97181.068249999997</v>
      </c>
      <c r="G1652" s="53">
        <v>51090</v>
      </c>
      <c r="H1652" s="46">
        <v>0.75932104700000003</v>
      </c>
      <c r="I1652" s="46">
        <v>0.52571967900000005</v>
      </c>
    </row>
    <row r="1653" spans="1:9" x14ac:dyDescent="0.25">
      <c r="A1653" t="s">
        <v>250</v>
      </c>
      <c r="B1653" t="s">
        <v>259</v>
      </c>
      <c r="C1653" t="s">
        <v>268</v>
      </c>
      <c r="D1653" t="s">
        <v>251</v>
      </c>
      <c r="E1653" s="53">
        <v>88227.091620000007</v>
      </c>
      <c r="F1653" s="53">
        <v>96612.363840000005</v>
      </c>
      <c r="G1653" s="53">
        <v>49069</v>
      </c>
      <c r="H1653" s="46">
        <v>0.91320704799999997</v>
      </c>
      <c r="I1653" s="46">
        <v>0.50789565699999994</v>
      </c>
    </row>
    <row r="1654" spans="1:9" x14ac:dyDescent="0.25">
      <c r="A1654" t="s">
        <v>250</v>
      </c>
      <c r="B1654" t="s">
        <v>259</v>
      </c>
      <c r="C1654" t="s">
        <v>269</v>
      </c>
      <c r="D1654" t="s">
        <v>251</v>
      </c>
      <c r="E1654" s="53">
        <v>79860.436319999993</v>
      </c>
      <c r="F1654" s="53">
        <v>92112.697979999997</v>
      </c>
      <c r="G1654" s="53">
        <v>51536</v>
      </c>
      <c r="H1654" s="46">
        <v>0.86698618199999999</v>
      </c>
      <c r="I1654" s="46">
        <v>0.55948855200000003</v>
      </c>
    </row>
    <row r="1655" spans="1:9" x14ac:dyDescent="0.25">
      <c r="A1655" t="s">
        <v>250</v>
      </c>
      <c r="B1655" t="s">
        <v>259</v>
      </c>
      <c r="C1655" t="s">
        <v>270</v>
      </c>
      <c r="D1655" t="s">
        <v>251</v>
      </c>
      <c r="E1655" s="53">
        <v>68488.637730000002</v>
      </c>
      <c r="F1655" s="53">
        <v>77372.940780000004</v>
      </c>
      <c r="G1655" s="53">
        <v>53598</v>
      </c>
      <c r="H1655" s="46">
        <v>0.88517557999999996</v>
      </c>
      <c r="I1655" s="46">
        <v>0.69272279800000003</v>
      </c>
    </row>
    <row r="1656" spans="1:9" x14ac:dyDescent="0.25">
      <c r="A1656" t="s">
        <v>250</v>
      </c>
      <c r="B1656" t="s">
        <v>259</v>
      </c>
      <c r="C1656" t="s">
        <v>271</v>
      </c>
      <c r="D1656" t="s">
        <v>251</v>
      </c>
      <c r="E1656" s="53">
        <v>49950.961000000003</v>
      </c>
      <c r="F1656" s="53">
        <v>50711.433230000002</v>
      </c>
      <c r="G1656" s="53">
        <v>49092</v>
      </c>
      <c r="H1656" s="46">
        <v>0.98500392999999997</v>
      </c>
      <c r="I1656" s="46">
        <v>0.96806571799999996</v>
      </c>
    </row>
    <row r="1657" spans="1:9" x14ac:dyDescent="0.25">
      <c r="A1657" t="s">
        <v>250</v>
      </c>
      <c r="B1657" t="s">
        <v>263</v>
      </c>
      <c r="C1657" t="s">
        <v>272</v>
      </c>
      <c r="D1657" t="s">
        <v>251</v>
      </c>
      <c r="E1657" s="53">
        <v>43756.419860000002</v>
      </c>
      <c r="F1657" s="53">
        <v>51925.01715</v>
      </c>
      <c r="G1657" s="53">
        <v>27300</v>
      </c>
      <c r="H1657" s="46">
        <v>0.84268474500000001</v>
      </c>
      <c r="I1657" s="46">
        <v>0.52575813199999999</v>
      </c>
    </row>
    <row r="1658" spans="1:9" x14ac:dyDescent="0.25">
      <c r="A1658" t="s">
        <v>250</v>
      </c>
      <c r="B1658" t="s">
        <v>259</v>
      </c>
      <c r="C1658" t="s">
        <v>273</v>
      </c>
      <c r="D1658" t="s">
        <v>251</v>
      </c>
      <c r="E1658" s="53">
        <v>24188.35845</v>
      </c>
      <c r="F1658" s="53">
        <v>22776.743139999999</v>
      </c>
      <c r="G1658" s="53">
        <v>34146.925179999998</v>
      </c>
      <c r="H1658" s="46">
        <v>1.0619761700000001</v>
      </c>
      <c r="I1658" s="46">
        <v>1.4992013989999999</v>
      </c>
    </row>
    <row r="1659" spans="1:9" x14ac:dyDescent="0.25">
      <c r="A1659" t="s">
        <v>250</v>
      </c>
      <c r="B1659" t="s">
        <v>259</v>
      </c>
      <c r="C1659" t="s">
        <v>274</v>
      </c>
      <c r="D1659" t="s">
        <v>251</v>
      </c>
      <c r="E1659" s="53">
        <v>17518.382860000002</v>
      </c>
      <c r="F1659" s="53">
        <v>12837.30639</v>
      </c>
      <c r="G1659" s="53">
        <v>32556.929410000001</v>
      </c>
      <c r="H1659" s="46">
        <v>1.3646463150000001</v>
      </c>
      <c r="I1659" s="46">
        <v>2.5361184360000002</v>
      </c>
    </row>
    <row r="1660" spans="1:9" x14ac:dyDescent="0.25">
      <c r="A1660" t="s">
        <v>250</v>
      </c>
      <c r="B1660" t="s">
        <v>259</v>
      </c>
      <c r="C1660" t="s">
        <v>275</v>
      </c>
      <c r="D1660" t="s">
        <v>251</v>
      </c>
      <c r="E1660" s="53">
        <v>23043.097150000001</v>
      </c>
      <c r="F1660" s="53">
        <v>18230.504000000001</v>
      </c>
      <c r="G1660" s="53">
        <v>30729.194920000002</v>
      </c>
      <c r="H1660" s="46">
        <v>1.2639857430000001</v>
      </c>
      <c r="I1660" s="46">
        <v>1.6855921760000001</v>
      </c>
    </row>
    <row r="1661" spans="1:9" x14ac:dyDescent="0.25">
      <c r="A1661" t="s">
        <v>250</v>
      </c>
      <c r="B1661" t="s">
        <v>276</v>
      </c>
      <c r="C1661" t="s">
        <v>277</v>
      </c>
      <c r="D1661" t="s">
        <v>251</v>
      </c>
      <c r="E1661" s="53">
        <v>14029.350920000001</v>
      </c>
      <c r="F1661" s="53">
        <v>29038.452410000002</v>
      </c>
      <c r="G1661" s="53">
        <v>13715.164860000001</v>
      </c>
      <c r="H1661" s="46">
        <v>0.48313011700000003</v>
      </c>
      <c r="I1661" s="46">
        <v>0.47231046199999999</v>
      </c>
    </row>
    <row r="1662" spans="1:9" x14ac:dyDescent="0.25">
      <c r="A1662" t="s">
        <v>250</v>
      </c>
      <c r="B1662" t="s">
        <v>259</v>
      </c>
      <c r="C1662" t="s">
        <v>278</v>
      </c>
      <c r="D1662" t="s">
        <v>251</v>
      </c>
      <c r="E1662" s="53">
        <v>35625.263650000001</v>
      </c>
      <c r="F1662" s="53">
        <v>23316.5946</v>
      </c>
      <c r="G1662" s="53">
        <v>30078.587479999998</v>
      </c>
      <c r="H1662" s="46">
        <v>1.5278930850000001</v>
      </c>
      <c r="I1662" s="46">
        <v>1.290007739</v>
      </c>
    </row>
    <row r="1663" spans="1:9" x14ac:dyDescent="0.25">
      <c r="A1663" t="s">
        <v>250</v>
      </c>
      <c r="B1663" t="s">
        <v>259</v>
      </c>
      <c r="C1663" t="s">
        <v>279</v>
      </c>
      <c r="D1663" t="s">
        <v>251</v>
      </c>
      <c r="E1663" s="53">
        <v>33320.203549999998</v>
      </c>
      <c r="F1663" s="53">
        <v>21218.52736</v>
      </c>
      <c r="G1663" s="53">
        <v>23184</v>
      </c>
      <c r="H1663" s="46">
        <v>1.570335348</v>
      </c>
      <c r="I1663" s="46">
        <v>1.092630021</v>
      </c>
    </row>
    <row r="1664" spans="1:9" x14ac:dyDescent="0.25">
      <c r="A1664" t="s">
        <v>252</v>
      </c>
      <c r="B1664" t="s">
        <v>259</v>
      </c>
      <c r="C1664" t="s">
        <v>260</v>
      </c>
      <c r="D1664" t="s">
        <v>253</v>
      </c>
      <c r="E1664" s="53">
        <v>14069.505510000001</v>
      </c>
      <c r="F1664" s="53">
        <v>24867.395130000001</v>
      </c>
      <c r="G1664" s="53">
        <v>7027</v>
      </c>
      <c r="H1664" s="46">
        <v>0.56578123400000002</v>
      </c>
      <c r="I1664" s="46">
        <v>0.28257885300000002</v>
      </c>
    </row>
    <row r="1665" spans="1:9" x14ac:dyDescent="0.25">
      <c r="A1665" t="s">
        <v>252</v>
      </c>
      <c r="B1665" t="s">
        <v>259</v>
      </c>
      <c r="C1665" t="s">
        <v>262</v>
      </c>
      <c r="D1665" t="s">
        <v>253</v>
      </c>
      <c r="E1665" s="53">
        <v>22302.930499999999</v>
      </c>
      <c r="F1665" s="53">
        <v>37640.862690000002</v>
      </c>
      <c r="G1665" s="53">
        <v>12016</v>
      </c>
      <c r="H1665" s="46">
        <v>0.59251911099999999</v>
      </c>
      <c r="I1665" s="46">
        <v>0.31922753999999998</v>
      </c>
    </row>
    <row r="1666" spans="1:9" x14ac:dyDescent="0.25">
      <c r="A1666" t="s">
        <v>252</v>
      </c>
      <c r="B1666" t="s">
        <v>263</v>
      </c>
      <c r="C1666" t="s">
        <v>264</v>
      </c>
      <c r="D1666" t="s">
        <v>253</v>
      </c>
      <c r="E1666" s="53">
        <v>7552.8607039999997</v>
      </c>
      <c r="F1666" s="53">
        <v>21975.830170000001</v>
      </c>
      <c r="G1666" s="53">
        <v>1708.2447990000001</v>
      </c>
      <c r="H1666" s="46">
        <v>0.34368943699999999</v>
      </c>
      <c r="I1666" s="46">
        <v>7.7732889999999999E-2</v>
      </c>
    </row>
    <row r="1667" spans="1:9" x14ac:dyDescent="0.25">
      <c r="A1667" t="s">
        <v>252</v>
      </c>
      <c r="B1667" t="s">
        <v>259</v>
      </c>
      <c r="C1667" t="s">
        <v>265</v>
      </c>
      <c r="D1667" t="s">
        <v>253</v>
      </c>
      <c r="E1667" s="53">
        <v>29991.342560000001</v>
      </c>
      <c r="F1667" s="53">
        <v>49292.407050000002</v>
      </c>
      <c r="G1667" s="53">
        <v>16489</v>
      </c>
      <c r="H1667" s="46">
        <v>0.60843737099999995</v>
      </c>
      <c r="I1667" s="46">
        <v>0.33451399500000001</v>
      </c>
    </row>
    <row r="1668" spans="1:9" x14ac:dyDescent="0.25">
      <c r="A1668" t="s">
        <v>252</v>
      </c>
      <c r="B1668" t="s">
        <v>259</v>
      </c>
      <c r="C1668" t="s">
        <v>266</v>
      </c>
      <c r="D1668" t="s">
        <v>253</v>
      </c>
      <c r="E1668" s="53">
        <v>38123.648379999999</v>
      </c>
      <c r="F1668" s="53">
        <v>56383.6181</v>
      </c>
      <c r="G1668" s="53">
        <v>20010</v>
      </c>
      <c r="H1668" s="46">
        <v>0.67614760600000001</v>
      </c>
      <c r="I1668" s="46">
        <v>0.35489031500000001</v>
      </c>
    </row>
    <row r="1669" spans="1:9" x14ac:dyDescent="0.25">
      <c r="A1669" t="s">
        <v>252</v>
      </c>
      <c r="B1669" t="s">
        <v>259</v>
      </c>
      <c r="C1669" t="s">
        <v>267</v>
      </c>
      <c r="D1669" t="s">
        <v>253</v>
      </c>
      <c r="E1669" s="53">
        <v>52419.786549999997</v>
      </c>
      <c r="F1669" s="53">
        <v>72208.296090000003</v>
      </c>
      <c r="G1669" s="53">
        <v>32717</v>
      </c>
      <c r="H1669" s="46">
        <v>0.72595240999999999</v>
      </c>
      <c r="I1669" s="46">
        <v>0.453091982</v>
      </c>
    </row>
    <row r="1670" spans="1:9" x14ac:dyDescent="0.25">
      <c r="A1670" t="s">
        <v>252</v>
      </c>
      <c r="B1670" t="s">
        <v>259</v>
      </c>
      <c r="C1670" t="s">
        <v>268</v>
      </c>
      <c r="D1670" t="s">
        <v>253</v>
      </c>
      <c r="E1670" s="53">
        <v>70844.888219999993</v>
      </c>
      <c r="F1670" s="53">
        <v>85743.366859999995</v>
      </c>
      <c r="G1670" s="53">
        <v>39475</v>
      </c>
      <c r="H1670" s="46">
        <v>0.82624336799999998</v>
      </c>
      <c r="I1670" s="46">
        <v>0.46038546699999999</v>
      </c>
    </row>
    <row r="1671" spans="1:9" x14ac:dyDescent="0.25">
      <c r="A1671" t="s">
        <v>252</v>
      </c>
      <c r="B1671" t="s">
        <v>259</v>
      </c>
      <c r="C1671" t="s">
        <v>269</v>
      </c>
      <c r="D1671" t="s">
        <v>253</v>
      </c>
      <c r="E1671" s="53">
        <v>66162.549950000001</v>
      </c>
      <c r="F1671" s="53">
        <v>79387.01586</v>
      </c>
      <c r="G1671" s="53">
        <v>44267</v>
      </c>
      <c r="H1671" s="46">
        <v>0.83341777299999997</v>
      </c>
      <c r="I1671" s="46">
        <v>0.55761007699999998</v>
      </c>
    </row>
    <row r="1672" spans="1:9" x14ac:dyDescent="0.25">
      <c r="A1672" t="s">
        <v>252</v>
      </c>
      <c r="B1672" t="s">
        <v>259</v>
      </c>
      <c r="C1672" t="s">
        <v>270</v>
      </c>
      <c r="D1672" t="s">
        <v>253</v>
      </c>
      <c r="E1672" s="53">
        <v>72696.134449999998</v>
      </c>
      <c r="F1672" s="53">
        <v>86207.43651</v>
      </c>
      <c r="G1672" s="53">
        <v>45156</v>
      </c>
      <c r="H1672" s="46">
        <v>0.84326987799999997</v>
      </c>
      <c r="I1672" s="46">
        <v>0.52380631899999996</v>
      </c>
    </row>
    <row r="1673" spans="1:9" x14ac:dyDescent="0.25">
      <c r="A1673" t="s">
        <v>252</v>
      </c>
      <c r="B1673" t="s">
        <v>259</v>
      </c>
      <c r="C1673" t="s">
        <v>271</v>
      </c>
      <c r="D1673" t="s">
        <v>253</v>
      </c>
      <c r="E1673" s="53">
        <v>99539.986000000004</v>
      </c>
      <c r="F1673" s="53">
        <v>95524.808139999994</v>
      </c>
      <c r="G1673" s="53">
        <v>60978</v>
      </c>
      <c r="H1673" s="46">
        <v>1.042032828</v>
      </c>
      <c r="I1673" s="46">
        <v>0.63834726500000005</v>
      </c>
    </row>
    <row r="1674" spans="1:9" x14ac:dyDescent="0.25">
      <c r="A1674" t="s">
        <v>252</v>
      </c>
      <c r="B1674" t="s">
        <v>263</v>
      </c>
      <c r="C1674" t="s">
        <v>272</v>
      </c>
      <c r="D1674" t="s">
        <v>253</v>
      </c>
      <c r="E1674" s="53">
        <v>18091.473040000001</v>
      </c>
      <c r="F1674" s="53">
        <v>34262.508600000001</v>
      </c>
      <c r="G1674" s="53">
        <v>9300</v>
      </c>
      <c r="H1674" s="46">
        <v>0.52802534800000001</v>
      </c>
      <c r="I1674" s="46">
        <v>0.27143371500000002</v>
      </c>
    </row>
    <row r="1675" spans="1:9" x14ac:dyDescent="0.25">
      <c r="A1675" t="s">
        <v>252</v>
      </c>
      <c r="B1675" t="s">
        <v>259</v>
      </c>
      <c r="C1675" t="s">
        <v>273</v>
      </c>
      <c r="D1675" t="s">
        <v>253</v>
      </c>
      <c r="E1675" s="53">
        <v>82690.562390000006</v>
      </c>
      <c r="F1675" s="53">
        <v>61547.505929999999</v>
      </c>
      <c r="G1675" s="53">
        <v>65610.590100000001</v>
      </c>
      <c r="H1675" s="46">
        <v>1.3435241790000001</v>
      </c>
      <c r="I1675" s="46">
        <v>1.0660154150000001</v>
      </c>
    </row>
    <row r="1676" spans="1:9" x14ac:dyDescent="0.25">
      <c r="A1676" t="s">
        <v>252</v>
      </c>
      <c r="B1676" t="s">
        <v>259</v>
      </c>
      <c r="C1676" t="s">
        <v>274</v>
      </c>
      <c r="D1676" t="s">
        <v>253</v>
      </c>
      <c r="E1676" s="53">
        <v>69317.521670000002</v>
      </c>
      <c r="F1676" s="53">
        <v>50811.544779999997</v>
      </c>
      <c r="G1676" s="53">
        <v>66781.046799999996</v>
      </c>
      <c r="H1676" s="46">
        <v>1.364208114</v>
      </c>
      <c r="I1676" s="46">
        <v>1.3142888509999999</v>
      </c>
    </row>
    <row r="1677" spans="1:9" x14ac:dyDescent="0.25">
      <c r="A1677" t="s">
        <v>252</v>
      </c>
      <c r="B1677" t="s">
        <v>259</v>
      </c>
      <c r="C1677" t="s">
        <v>275</v>
      </c>
      <c r="D1677" t="s">
        <v>253</v>
      </c>
      <c r="E1677" s="53">
        <v>79562.811100000006</v>
      </c>
      <c r="F1677" s="53">
        <v>61339.214249999997</v>
      </c>
      <c r="G1677" s="53">
        <v>66057.677790000002</v>
      </c>
      <c r="H1677" s="46">
        <v>1.2970953750000001</v>
      </c>
      <c r="I1677" s="46">
        <v>1.0769240950000001</v>
      </c>
    </row>
    <row r="1678" spans="1:9" x14ac:dyDescent="0.25">
      <c r="A1678" t="s">
        <v>252</v>
      </c>
      <c r="B1678" t="s">
        <v>276</v>
      </c>
      <c r="C1678" t="s">
        <v>277</v>
      </c>
      <c r="D1678" t="s">
        <v>253</v>
      </c>
      <c r="E1678" s="53">
        <v>16493.991020000001</v>
      </c>
      <c r="F1678" s="53">
        <v>35771.618759999998</v>
      </c>
      <c r="G1678" s="53">
        <v>12184.20066</v>
      </c>
      <c r="H1678" s="46">
        <v>0.46109154600000002</v>
      </c>
      <c r="I1678" s="46">
        <v>0.340610827</v>
      </c>
    </row>
    <row r="1679" spans="1:9" x14ac:dyDescent="0.25">
      <c r="A1679" t="s">
        <v>252</v>
      </c>
      <c r="B1679" t="s">
        <v>259</v>
      </c>
      <c r="C1679" t="s">
        <v>278</v>
      </c>
      <c r="D1679" t="s">
        <v>253</v>
      </c>
      <c r="E1679" s="53">
        <v>96967.605989999996</v>
      </c>
      <c r="F1679" s="53">
        <v>66898.951679999998</v>
      </c>
      <c r="G1679" s="53">
        <v>67586.349780000004</v>
      </c>
      <c r="H1679" s="46">
        <v>1.4494637589999999</v>
      </c>
      <c r="I1679" s="46">
        <v>1.0102751699999999</v>
      </c>
    </row>
    <row r="1680" spans="1:9" x14ac:dyDescent="0.25">
      <c r="A1680" t="s">
        <v>252</v>
      </c>
      <c r="B1680" t="s">
        <v>259</v>
      </c>
      <c r="C1680" t="s">
        <v>279</v>
      </c>
      <c r="D1680" t="s">
        <v>253</v>
      </c>
      <c r="E1680" s="53">
        <v>118595.2148</v>
      </c>
      <c r="F1680" s="53">
        <v>71549.541729999997</v>
      </c>
      <c r="G1680" s="53">
        <v>71641</v>
      </c>
      <c r="H1680" s="46">
        <v>1.6575258470000001</v>
      </c>
      <c r="I1680" s="46">
        <v>1.001278251</v>
      </c>
    </row>
    <row r="1681" spans="1:9" x14ac:dyDescent="0.25">
      <c r="A1681" t="s">
        <v>254</v>
      </c>
      <c r="B1681" t="s">
        <v>259</v>
      </c>
      <c r="C1681" t="s">
        <v>260</v>
      </c>
      <c r="D1681" t="s">
        <v>255</v>
      </c>
      <c r="E1681" s="53">
        <v>8439.0357380000005</v>
      </c>
      <c r="F1681" s="53">
        <v>13183.54844</v>
      </c>
      <c r="G1681" s="53">
        <v>2638</v>
      </c>
      <c r="H1681" s="46">
        <v>0.64011868800000005</v>
      </c>
      <c r="I1681" s="46">
        <v>0.20009787300000001</v>
      </c>
    </row>
    <row r="1682" spans="1:9" x14ac:dyDescent="0.25">
      <c r="A1682" t="s">
        <v>254</v>
      </c>
      <c r="B1682" t="s">
        <v>259</v>
      </c>
      <c r="C1682" t="s">
        <v>262</v>
      </c>
      <c r="D1682" t="s">
        <v>255</v>
      </c>
      <c r="E1682" s="53">
        <v>12376.06558</v>
      </c>
      <c r="F1682" s="53">
        <v>17196.214769999999</v>
      </c>
      <c r="G1682" s="53">
        <v>4263</v>
      </c>
      <c r="H1682" s="46">
        <v>0.71969708099999996</v>
      </c>
      <c r="I1682" s="46">
        <v>0.247903394</v>
      </c>
    </row>
    <row r="1683" spans="1:9" x14ac:dyDescent="0.25">
      <c r="A1683" t="s">
        <v>254</v>
      </c>
      <c r="B1683" t="s">
        <v>263</v>
      </c>
      <c r="C1683" t="s">
        <v>264</v>
      </c>
      <c r="D1683" t="s">
        <v>255</v>
      </c>
      <c r="E1683" s="53">
        <v>4818.8824809999996</v>
      </c>
      <c r="F1683" s="53">
        <v>16715.49051</v>
      </c>
      <c r="G1683" s="53">
        <v>1487.153127</v>
      </c>
      <c r="H1683" s="46">
        <v>0.28828842799999999</v>
      </c>
      <c r="I1683" s="46">
        <v>8.8968560000000002E-2</v>
      </c>
    </row>
    <row r="1684" spans="1:9" x14ac:dyDescent="0.25">
      <c r="A1684" t="s">
        <v>254</v>
      </c>
      <c r="B1684" t="s">
        <v>259</v>
      </c>
      <c r="C1684" t="s">
        <v>265</v>
      </c>
      <c r="D1684" t="s">
        <v>255</v>
      </c>
      <c r="E1684" s="53">
        <v>16909.25158</v>
      </c>
      <c r="F1684" s="53">
        <v>23864.600569999999</v>
      </c>
      <c r="G1684" s="53">
        <v>6548</v>
      </c>
      <c r="H1684" s="46">
        <v>0.70854953300000001</v>
      </c>
      <c r="I1684" s="46">
        <v>0.27438129500000003</v>
      </c>
    </row>
    <row r="1685" spans="1:9" x14ac:dyDescent="0.25">
      <c r="A1685" t="s">
        <v>254</v>
      </c>
      <c r="B1685" t="s">
        <v>259</v>
      </c>
      <c r="C1685" t="s">
        <v>266</v>
      </c>
      <c r="D1685" t="s">
        <v>255</v>
      </c>
      <c r="E1685" s="53">
        <v>23451.18633</v>
      </c>
      <c r="F1685" s="53">
        <v>26504.555319999999</v>
      </c>
      <c r="G1685" s="53">
        <v>8638</v>
      </c>
      <c r="H1685" s="46">
        <v>0.88479833200000002</v>
      </c>
      <c r="I1685" s="46">
        <v>0.32590624099999999</v>
      </c>
    </row>
    <row r="1686" spans="1:9" x14ac:dyDescent="0.25">
      <c r="A1686" t="s">
        <v>254</v>
      </c>
      <c r="B1686" t="s">
        <v>259</v>
      </c>
      <c r="C1686" t="s">
        <v>267</v>
      </c>
      <c r="D1686" t="s">
        <v>255</v>
      </c>
      <c r="E1686" s="53">
        <v>31713.244340000001</v>
      </c>
      <c r="F1686" s="53">
        <v>35075.344019999997</v>
      </c>
      <c r="G1686" s="53">
        <v>15135</v>
      </c>
      <c r="H1686" s="46">
        <v>0.90414635200000004</v>
      </c>
      <c r="I1686" s="46">
        <v>0.43149968799999999</v>
      </c>
    </row>
    <row r="1687" spans="1:9" x14ac:dyDescent="0.25">
      <c r="A1687" t="s">
        <v>254</v>
      </c>
      <c r="B1687" t="s">
        <v>259</v>
      </c>
      <c r="C1687" t="s">
        <v>268</v>
      </c>
      <c r="D1687" t="s">
        <v>255</v>
      </c>
      <c r="E1687" s="53">
        <v>38806.440799999997</v>
      </c>
      <c r="F1687" s="53">
        <v>39051.291700000002</v>
      </c>
      <c r="G1687" s="53">
        <v>17928</v>
      </c>
      <c r="H1687" s="46">
        <v>0.99373001800000005</v>
      </c>
      <c r="I1687" s="46">
        <v>0.45908852700000002</v>
      </c>
    </row>
    <row r="1688" spans="1:9" x14ac:dyDescent="0.25">
      <c r="A1688" t="s">
        <v>254</v>
      </c>
      <c r="B1688" t="s">
        <v>259</v>
      </c>
      <c r="C1688" t="s">
        <v>269</v>
      </c>
      <c r="D1688" t="s">
        <v>255</v>
      </c>
      <c r="E1688" s="53">
        <v>41000.352630000001</v>
      </c>
      <c r="F1688" s="53">
        <v>40273.949489999999</v>
      </c>
      <c r="G1688" s="53">
        <v>18456</v>
      </c>
      <c r="H1688" s="46">
        <v>1.018036551</v>
      </c>
      <c r="I1688" s="46">
        <v>0.45826148700000002</v>
      </c>
    </row>
    <row r="1689" spans="1:9" x14ac:dyDescent="0.25">
      <c r="A1689" t="s">
        <v>254</v>
      </c>
      <c r="B1689" t="s">
        <v>259</v>
      </c>
      <c r="C1689" t="s">
        <v>270</v>
      </c>
      <c r="D1689" t="s">
        <v>255</v>
      </c>
      <c r="E1689" s="53">
        <v>45848.4683</v>
      </c>
      <c r="F1689" s="53">
        <v>42094.682430000001</v>
      </c>
      <c r="G1689" s="53">
        <v>23229</v>
      </c>
      <c r="H1689" s="46">
        <v>1.0891748240000001</v>
      </c>
      <c r="I1689" s="46">
        <v>0.55182741999999996</v>
      </c>
    </row>
    <row r="1690" spans="1:9" x14ac:dyDescent="0.25">
      <c r="A1690" t="s">
        <v>254</v>
      </c>
      <c r="B1690" t="s">
        <v>259</v>
      </c>
      <c r="C1690" t="s">
        <v>271</v>
      </c>
      <c r="D1690" t="s">
        <v>255</v>
      </c>
      <c r="E1690" s="53">
        <v>65602.131999999998</v>
      </c>
      <c r="F1690" s="53">
        <v>46037.765599999999</v>
      </c>
      <c r="G1690" s="53">
        <v>24791</v>
      </c>
      <c r="H1690" s="46">
        <v>1.424963422</v>
      </c>
      <c r="I1690" s="46">
        <v>0.53849268500000003</v>
      </c>
    </row>
    <row r="1691" spans="1:9" x14ac:dyDescent="0.25">
      <c r="A1691" t="s">
        <v>254</v>
      </c>
      <c r="B1691" t="s">
        <v>263</v>
      </c>
      <c r="C1691" t="s">
        <v>272</v>
      </c>
      <c r="D1691" t="s">
        <v>255</v>
      </c>
      <c r="E1691" s="53">
        <v>8595.6998750000002</v>
      </c>
      <c r="F1691" s="53">
        <v>17314.367470000001</v>
      </c>
      <c r="G1691" s="53">
        <v>5900</v>
      </c>
      <c r="H1691" s="46">
        <v>0.49644896900000002</v>
      </c>
      <c r="I1691" s="46">
        <v>0.34075746699999998</v>
      </c>
    </row>
    <row r="1692" spans="1:9" x14ac:dyDescent="0.25">
      <c r="A1692" t="s">
        <v>254</v>
      </c>
      <c r="B1692" t="s">
        <v>259</v>
      </c>
      <c r="C1692" t="s">
        <v>273</v>
      </c>
      <c r="D1692" t="s">
        <v>255</v>
      </c>
      <c r="E1692" s="53">
        <v>49759.244129999999</v>
      </c>
      <c r="F1692" s="53">
        <v>29294.788110000001</v>
      </c>
      <c r="G1692" s="53">
        <v>28447.30833</v>
      </c>
      <c r="H1692" s="46">
        <v>1.6985698600000001</v>
      </c>
      <c r="I1692" s="46">
        <v>0.97107062899999996</v>
      </c>
    </row>
    <row r="1693" spans="1:9" x14ac:dyDescent="0.25">
      <c r="A1693" t="s">
        <v>254</v>
      </c>
      <c r="B1693" t="s">
        <v>259</v>
      </c>
      <c r="C1693" t="s">
        <v>274</v>
      </c>
      <c r="D1693" t="s">
        <v>255</v>
      </c>
      <c r="E1693" s="53">
        <v>50608.149259999998</v>
      </c>
      <c r="F1693" s="53">
        <v>24304.153480000001</v>
      </c>
      <c r="G1693" s="53">
        <v>31874.781910000002</v>
      </c>
      <c r="H1693" s="46">
        <v>2.0822839719999999</v>
      </c>
      <c r="I1693" s="46">
        <v>1.3114952529999999</v>
      </c>
    </row>
    <row r="1694" spans="1:9" x14ac:dyDescent="0.25">
      <c r="A1694" t="s">
        <v>254</v>
      </c>
      <c r="B1694" t="s">
        <v>259</v>
      </c>
      <c r="C1694" t="s">
        <v>275</v>
      </c>
      <c r="D1694" t="s">
        <v>255</v>
      </c>
      <c r="E1694" s="53">
        <v>45036.83352</v>
      </c>
      <c r="F1694" s="53">
        <v>23373.67224</v>
      </c>
      <c r="G1694" s="53">
        <v>32601.45361</v>
      </c>
      <c r="H1694" s="46">
        <v>1.9268189040000001</v>
      </c>
      <c r="I1694" s="46">
        <v>1.3947938209999999</v>
      </c>
    </row>
    <row r="1695" spans="1:9" x14ac:dyDescent="0.25">
      <c r="A1695" t="s">
        <v>254</v>
      </c>
      <c r="B1695" t="s">
        <v>276</v>
      </c>
      <c r="C1695" t="s">
        <v>277</v>
      </c>
      <c r="D1695" t="s">
        <v>255</v>
      </c>
      <c r="E1695" s="53">
        <v>13739.81799</v>
      </c>
      <c r="F1695" s="53">
        <v>21152.558089999999</v>
      </c>
      <c r="G1695" s="53">
        <v>9473.8733979999997</v>
      </c>
      <c r="H1695" s="46">
        <v>0.64955821999999996</v>
      </c>
      <c r="I1695" s="46">
        <v>0.447883105</v>
      </c>
    </row>
    <row r="1696" spans="1:9" x14ac:dyDescent="0.25">
      <c r="A1696" t="s">
        <v>254</v>
      </c>
      <c r="B1696" t="s">
        <v>259</v>
      </c>
      <c r="C1696" t="s">
        <v>278</v>
      </c>
      <c r="D1696" t="s">
        <v>255</v>
      </c>
      <c r="E1696" s="53">
        <v>60770.465550000001</v>
      </c>
      <c r="F1696" s="53">
        <v>46674.427100000001</v>
      </c>
      <c r="G1696" s="53">
        <v>30333.65091</v>
      </c>
      <c r="H1696" s="46">
        <v>1.302007745</v>
      </c>
      <c r="I1696" s="46">
        <v>0.64989872999999998</v>
      </c>
    </row>
    <row r="1697" spans="1:9" x14ac:dyDescent="0.25">
      <c r="A1697" t="s">
        <v>254</v>
      </c>
      <c r="B1697" t="s">
        <v>259</v>
      </c>
      <c r="C1697" t="s">
        <v>279</v>
      </c>
      <c r="D1697" t="s">
        <v>255</v>
      </c>
      <c r="E1697" s="53">
        <v>64011.250050000002</v>
      </c>
      <c r="F1697" s="53">
        <v>30169.861260000001</v>
      </c>
      <c r="G1697" s="53">
        <v>33506</v>
      </c>
      <c r="H1697" s="46">
        <v>2.1216952080000002</v>
      </c>
      <c r="I1697" s="46">
        <v>1.1105785239999999</v>
      </c>
    </row>
    <row r="1698" spans="1:9" x14ac:dyDescent="0.25">
      <c r="A1698" t="s">
        <v>256</v>
      </c>
      <c r="B1698" t="s">
        <v>259</v>
      </c>
      <c r="C1698" t="s">
        <v>260</v>
      </c>
      <c r="D1698" t="s">
        <v>257</v>
      </c>
      <c r="E1698" s="53">
        <v>19707.596890000001</v>
      </c>
      <c r="F1698" s="53">
        <v>46341.847970000003</v>
      </c>
      <c r="G1698" s="53">
        <v>6381</v>
      </c>
      <c r="H1698" s="46">
        <v>0.42526566700000001</v>
      </c>
      <c r="I1698" s="46">
        <v>0.137694121</v>
      </c>
    </row>
    <row r="1699" spans="1:9" x14ac:dyDescent="0.25">
      <c r="A1699" t="s">
        <v>256</v>
      </c>
      <c r="B1699" t="s">
        <v>259</v>
      </c>
      <c r="C1699" t="s">
        <v>262</v>
      </c>
      <c r="D1699" t="s">
        <v>257</v>
      </c>
      <c r="E1699" s="53">
        <v>24528.643889999999</v>
      </c>
      <c r="F1699" s="53">
        <v>52171.962310000003</v>
      </c>
      <c r="G1699" s="53">
        <v>9606</v>
      </c>
      <c r="H1699" s="46">
        <v>0.47014992</v>
      </c>
      <c r="I1699" s="46">
        <v>0.18412188400000001</v>
      </c>
    </row>
    <row r="1700" spans="1:9" x14ac:dyDescent="0.25">
      <c r="A1700" t="s">
        <v>256</v>
      </c>
      <c r="B1700" t="s">
        <v>263</v>
      </c>
      <c r="C1700" t="s">
        <v>264</v>
      </c>
      <c r="D1700" t="s">
        <v>257</v>
      </c>
      <c r="E1700" s="53">
        <v>14705.096809999999</v>
      </c>
      <c r="F1700" s="53">
        <v>69631.252630000003</v>
      </c>
      <c r="G1700" s="53">
        <v>6405.7067880000004</v>
      </c>
      <c r="H1700" s="46">
        <v>0.21118529799999999</v>
      </c>
      <c r="I1700" s="46">
        <v>9.1994707999999994E-2</v>
      </c>
    </row>
    <row r="1701" spans="1:9" x14ac:dyDescent="0.25">
      <c r="A1701" t="s">
        <v>256</v>
      </c>
      <c r="B1701" t="s">
        <v>259</v>
      </c>
      <c r="C1701" t="s">
        <v>265</v>
      </c>
      <c r="D1701" t="s">
        <v>257</v>
      </c>
      <c r="E1701" s="53">
        <v>48111.802049999998</v>
      </c>
      <c r="F1701" s="53">
        <v>86128.017089999994</v>
      </c>
      <c r="G1701" s="53">
        <v>17707</v>
      </c>
      <c r="H1701" s="46">
        <v>0.558608031</v>
      </c>
      <c r="I1701" s="46">
        <v>0.20558931499999999</v>
      </c>
    </row>
    <row r="1702" spans="1:9" x14ac:dyDescent="0.25">
      <c r="A1702" t="s">
        <v>256</v>
      </c>
      <c r="B1702" t="s">
        <v>259</v>
      </c>
      <c r="C1702" t="s">
        <v>266</v>
      </c>
      <c r="D1702" t="s">
        <v>257</v>
      </c>
      <c r="E1702" s="53">
        <v>44293.140579999999</v>
      </c>
      <c r="F1702" s="53">
        <v>77877.763439999995</v>
      </c>
      <c r="G1702" s="53">
        <v>19817</v>
      </c>
      <c r="H1702" s="46">
        <v>0.56875208799999999</v>
      </c>
      <c r="I1702" s="46">
        <v>0.25446288</v>
      </c>
    </row>
    <row r="1703" spans="1:9" x14ac:dyDescent="0.25">
      <c r="A1703" t="s">
        <v>256</v>
      </c>
      <c r="B1703" t="s">
        <v>259</v>
      </c>
      <c r="C1703" t="s">
        <v>267</v>
      </c>
      <c r="D1703" t="s">
        <v>257</v>
      </c>
      <c r="E1703" s="53">
        <v>54050.355580000003</v>
      </c>
      <c r="F1703" s="53">
        <v>78900.431719999993</v>
      </c>
      <c r="G1703" s="53">
        <v>25730</v>
      </c>
      <c r="H1703" s="46">
        <v>0.68504511800000001</v>
      </c>
      <c r="I1703" s="46">
        <v>0.32610721399999998</v>
      </c>
    </row>
    <row r="1704" spans="1:9" x14ac:dyDescent="0.25">
      <c r="A1704" t="s">
        <v>256</v>
      </c>
      <c r="B1704" t="s">
        <v>259</v>
      </c>
      <c r="C1704" t="s">
        <v>268</v>
      </c>
      <c r="D1704" t="s">
        <v>257</v>
      </c>
      <c r="E1704" s="53">
        <v>41281.936150000001</v>
      </c>
      <c r="F1704" s="53">
        <v>65500.775959999999</v>
      </c>
      <c r="G1704" s="53">
        <v>27008</v>
      </c>
      <c r="H1704" s="46">
        <v>0.63025110100000004</v>
      </c>
      <c r="I1704" s="46">
        <v>0.41233099299999998</v>
      </c>
    </row>
    <row r="1705" spans="1:9" x14ac:dyDescent="0.25">
      <c r="A1705" t="s">
        <v>256</v>
      </c>
      <c r="B1705" t="s">
        <v>259</v>
      </c>
      <c r="C1705" t="s">
        <v>269</v>
      </c>
      <c r="D1705" t="s">
        <v>257</v>
      </c>
      <c r="E1705" s="53">
        <v>37313.508179999997</v>
      </c>
      <c r="F1705" s="53">
        <v>59526.364659999999</v>
      </c>
      <c r="G1705" s="53">
        <v>24514</v>
      </c>
      <c r="H1705" s="46">
        <v>0.62684002900000002</v>
      </c>
      <c r="I1705" s="46">
        <v>0.41181752199999999</v>
      </c>
    </row>
    <row r="1706" spans="1:9" x14ac:dyDescent="0.25">
      <c r="A1706" t="s">
        <v>256</v>
      </c>
      <c r="B1706" t="s">
        <v>259</v>
      </c>
      <c r="C1706" t="s">
        <v>270</v>
      </c>
      <c r="D1706" t="s">
        <v>257</v>
      </c>
      <c r="E1706" s="53">
        <v>39224.459419999999</v>
      </c>
      <c r="F1706" s="53">
        <v>54787.347629999997</v>
      </c>
      <c r="G1706" s="53">
        <v>23793</v>
      </c>
      <c r="H1706" s="46">
        <v>0.71594010500000005</v>
      </c>
      <c r="I1706" s="46">
        <v>0.43427909999999997</v>
      </c>
    </row>
    <row r="1707" spans="1:9" x14ac:dyDescent="0.25">
      <c r="A1707" t="s">
        <v>256</v>
      </c>
      <c r="B1707" t="s">
        <v>259</v>
      </c>
      <c r="C1707" t="s">
        <v>271</v>
      </c>
      <c r="D1707" t="s">
        <v>257</v>
      </c>
      <c r="E1707" s="53">
        <v>42972.677000000003</v>
      </c>
      <c r="F1707" s="53">
        <v>49889.706660000003</v>
      </c>
      <c r="G1707" s="53">
        <v>22034</v>
      </c>
      <c r="H1707" s="46">
        <v>0.86135357099999998</v>
      </c>
      <c r="I1707" s="46">
        <v>0.44165422999999998</v>
      </c>
    </row>
    <row r="1708" spans="1:9" x14ac:dyDescent="0.25">
      <c r="A1708" t="s">
        <v>256</v>
      </c>
      <c r="B1708" t="s">
        <v>263</v>
      </c>
      <c r="C1708" t="s">
        <v>272</v>
      </c>
      <c r="D1708" t="s">
        <v>257</v>
      </c>
      <c r="E1708" s="53">
        <v>25073.470089999999</v>
      </c>
      <c r="F1708" s="53">
        <v>52732.071490000002</v>
      </c>
      <c r="G1708" s="53">
        <v>13000</v>
      </c>
      <c r="H1708" s="46">
        <v>0.47548805500000002</v>
      </c>
      <c r="I1708" s="46">
        <v>0.24652928700000001</v>
      </c>
    </row>
    <row r="1709" spans="1:9" x14ac:dyDescent="0.25">
      <c r="A1709" t="s">
        <v>256</v>
      </c>
      <c r="B1709" t="s">
        <v>259</v>
      </c>
      <c r="C1709" t="s">
        <v>273</v>
      </c>
      <c r="D1709" t="s">
        <v>257</v>
      </c>
      <c r="E1709" s="53">
        <v>40212.848559999999</v>
      </c>
      <c r="F1709" s="53">
        <v>35039.451200000003</v>
      </c>
      <c r="G1709" s="53">
        <v>23245.861339999999</v>
      </c>
      <c r="H1709" s="46">
        <v>1.1476449310000001</v>
      </c>
      <c r="I1709" s="46">
        <v>0.66341967499999999</v>
      </c>
    </row>
    <row r="1710" spans="1:9" x14ac:dyDescent="0.25">
      <c r="A1710" t="s">
        <v>256</v>
      </c>
      <c r="B1710" t="s">
        <v>259</v>
      </c>
      <c r="C1710" t="s">
        <v>274</v>
      </c>
      <c r="D1710" t="s">
        <v>257</v>
      </c>
      <c r="E1710" s="53">
        <v>60103.220670000002</v>
      </c>
      <c r="F1710" s="53">
        <v>37592.231509999998</v>
      </c>
      <c r="G1710" s="53">
        <v>26210.803360000002</v>
      </c>
      <c r="H1710" s="46">
        <v>1.5988202419999999</v>
      </c>
      <c r="I1710" s="46">
        <v>0.69723988999999997</v>
      </c>
    </row>
    <row r="1711" spans="1:9" x14ac:dyDescent="0.25">
      <c r="A1711" t="s">
        <v>256</v>
      </c>
      <c r="B1711" t="s">
        <v>259</v>
      </c>
      <c r="C1711" t="s">
        <v>275</v>
      </c>
      <c r="D1711" t="s">
        <v>257</v>
      </c>
      <c r="E1711" s="53">
        <v>56544.135430000002</v>
      </c>
      <c r="F1711" s="53">
        <v>37870.365709999998</v>
      </c>
      <c r="G1711" s="53">
        <v>26651.584910000001</v>
      </c>
      <c r="H1711" s="46">
        <v>1.4930971580000001</v>
      </c>
      <c r="I1711" s="46">
        <v>0.70375831899999997</v>
      </c>
    </row>
    <row r="1712" spans="1:9" x14ac:dyDescent="0.25">
      <c r="A1712" t="s">
        <v>256</v>
      </c>
      <c r="B1712" t="s">
        <v>276</v>
      </c>
      <c r="C1712" t="s">
        <v>277</v>
      </c>
      <c r="D1712" t="s">
        <v>257</v>
      </c>
      <c r="E1712" s="53">
        <v>18833.359380000002</v>
      </c>
      <c r="F1712" s="53">
        <v>44830.825470000003</v>
      </c>
      <c r="G1712" s="53">
        <v>18062.584470000002</v>
      </c>
      <c r="H1712" s="46">
        <v>0.42009843000000002</v>
      </c>
      <c r="I1712" s="46">
        <v>0.40290546300000002</v>
      </c>
    </row>
    <row r="1713" spans="1:9" x14ac:dyDescent="0.25">
      <c r="A1713" t="s">
        <v>256</v>
      </c>
      <c r="B1713" t="s">
        <v>259</v>
      </c>
      <c r="C1713" t="s">
        <v>278</v>
      </c>
      <c r="D1713" t="s">
        <v>257</v>
      </c>
      <c r="E1713" s="53">
        <v>72318.982510000002</v>
      </c>
      <c r="F1713" s="53">
        <v>51849.012340000001</v>
      </c>
      <c r="G1713" s="53">
        <v>27969.824130000001</v>
      </c>
      <c r="H1713" s="46">
        <v>1.394799616</v>
      </c>
      <c r="I1713" s="46">
        <v>0.53944757799999998</v>
      </c>
    </row>
    <row r="1714" spans="1:9" x14ac:dyDescent="0.25">
      <c r="A1714" t="s">
        <v>256</v>
      </c>
      <c r="B1714" t="s">
        <v>259</v>
      </c>
      <c r="C1714" t="s">
        <v>279</v>
      </c>
      <c r="D1714" t="s">
        <v>257</v>
      </c>
      <c r="E1714" s="53">
        <v>75456.854099999997</v>
      </c>
      <c r="F1714" s="53">
        <v>53793.07776</v>
      </c>
      <c r="G1714" s="53">
        <v>29065</v>
      </c>
      <c r="H1714" s="46">
        <v>1.40272424</v>
      </c>
      <c r="I1714" s="46">
        <v>0.54031115500000004</v>
      </c>
    </row>
    <row r="1715" spans="1:9" x14ac:dyDescent="0.25">
      <c r="A1715" t="s">
        <v>258</v>
      </c>
      <c r="B1715" t="s">
        <v>259</v>
      </c>
      <c r="C1715" t="s">
        <v>260</v>
      </c>
      <c r="D1715" t="s">
        <v>112</v>
      </c>
      <c r="E1715" s="53">
        <v>79140.968470000007</v>
      </c>
      <c r="F1715" s="53">
        <v>127325.743</v>
      </c>
      <c r="G1715" s="53">
        <v>29412</v>
      </c>
      <c r="H1715" s="46">
        <v>0.62156298200000004</v>
      </c>
      <c r="I1715" s="46">
        <v>0.230998063</v>
      </c>
    </row>
    <row r="1716" spans="1:9" x14ac:dyDescent="0.25">
      <c r="A1716" t="s">
        <v>258</v>
      </c>
      <c r="B1716" t="s">
        <v>259</v>
      </c>
      <c r="C1716" t="s">
        <v>262</v>
      </c>
      <c r="D1716" t="s">
        <v>112</v>
      </c>
      <c r="E1716" s="53">
        <v>101628.0885</v>
      </c>
      <c r="F1716" s="53">
        <v>154791.85819999999</v>
      </c>
      <c r="G1716" s="53">
        <v>44235</v>
      </c>
      <c r="H1716" s="46">
        <v>0.65654673200000002</v>
      </c>
      <c r="I1716" s="46">
        <v>0.28577084400000002</v>
      </c>
    </row>
    <row r="1717" spans="1:9" x14ac:dyDescent="0.25">
      <c r="A1717" t="s">
        <v>258</v>
      </c>
      <c r="B1717" t="s">
        <v>263</v>
      </c>
      <c r="C1717" t="s">
        <v>264</v>
      </c>
      <c r="D1717" t="s">
        <v>112</v>
      </c>
      <c r="E1717" s="53">
        <v>18469.10469</v>
      </c>
      <c r="F1717" s="53">
        <v>60270.787940000002</v>
      </c>
      <c r="G1717" s="53">
        <v>4919.56772</v>
      </c>
      <c r="H1717" s="46">
        <v>0.30643542800000001</v>
      </c>
      <c r="I1717" s="46">
        <v>8.1624414000000006E-2</v>
      </c>
    </row>
    <row r="1718" spans="1:9" x14ac:dyDescent="0.25">
      <c r="A1718" t="s">
        <v>258</v>
      </c>
      <c r="B1718" t="s">
        <v>259</v>
      </c>
      <c r="C1718" t="s">
        <v>265</v>
      </c>
      <c r="D1718" t="s">
        <v>112</v>
      </c>
      <c r="E1718" s="53">
        <v>149944.34210000001</v>
      </c>
      <c r="F1718" s="53">
        <v>205170.77420000001</v>
      </c>
      <c r="G1718" s="53">
        <v>82576</v>
      </c>
      <c r="H1718" s="46">
        <v>0.730827004</v>
      </c>
      <c r="I1718" s="46">
        <v>0.402474477</v>
      </c>
    </row>
    <row r="1719" spans="1:9" x14ac:dyDescent="0.25">
      <c r="A1719" t="s">
        <v>258</v>
      </c>
      <c r="B1719" t="s">
        <v>259</v>
      </c>
      <c r="C1719" t="s">
        <v>266</v>
      </c>
      <c r="D1719" t="s">
        <v>112</v>
      </c>
      <c r="E1719" s="53">
        <v>158727.93919999999</v>
      </c>
      <c r="F1719" s="53">
        <v>204204.16190000001</v>
      </c>
      <c r="G1719" s="53">
        <v>78753</v>
      </c>
      <c r="H1719" s="46">
        <v>0.77730021599999999</v>
      </c>
      <c r="I1719" s="46">
        <v>0.385658153</v>
      </c>
    </row>
    <row r="1720" spans="1:9" x14ac:dyDescent="0.25">
      <c r="A1720" t="s">
        <v>258</v>
      </c>
      <c r="B1720" t="s">
        <v>259</v>
      </c>
      <c r="C1720" t="s">
        <v>267</v>
      </c>
      <c r="D1720" t="s">
        <v>112</v>
      </c>
      <c r="E1720" s="53">
        <v>193340.32019999999</v>
      </c>
      <c r="F1720" s="53">
        <v>231141.60759999999</v>
      </c>
      <c r="G1720" s="53">
        <v>109632</v>
      </c>
      <c r="H1720" s="46">
        <v>0.83645831699999995</v>
      </c>
      <c r="I1720" s="46">
        <v>0.47430664300000003</v>
      </c>
    </row>
    <row r="1721" spans="1:9" x14ac:dyDescent="0.25">
      <c r="A1721" t="s">
        <v>258</v>
      </c>
      <c r="B1721" t="s">
        <v>259</v>
      </c>
      <c r="C1721" t="s">
        <v>268</v>
      </c>
      <c r="D1721" t="s">
        <v>112</v>
      </c>
      <c r="E1721" s="53">
        <v>237762.31210000001</v>
      </c>
      <c r="F1721" s="53">
        <v>244177.32180000001</v>
      </c>
      <c r="G1721" s="53">
        <v>124472</v>
      </c>
      <c r="H1721" s="46">
        <v>0.97372806899999997</v>
      </c>
      <c r="I1721" s="46">
        <v>0.50976069000000002</v>
      </c>
    </row>
    <row r="1722" spans="1:9" x14ac:dyDescent="0.25">
      <c r="A1722" t="s">
        <v>258</v>
      </c>
      <c r="B1722" t="s">
        <v>259</v>
      </c>
      <c r="C1722" t="s">
        <v>269</v>
      </c>
      <c r="D1722" t="s">
        <v>112</v>
      </c>
      <c r="E1722" s="53">
        <v>235880.42720000001</v>
      </c>
      <c r="F1722" s="53">
        <v>244641.03810000001</v>
      </c>
      <c r="G1722" s="53">
        <v>133572</v>
      </c>
      <c r="H1722" s="46">
        <v>0.964189937</v>
      </c>
      <c r="I1722" s="46">
        <v>0.545991797</v>
      </c>
    </row>
    <row r="1723" spans="1:9" x14ac:dyDescent="0.25">
      <c r="A1723" t="s">
        <v>258</v>
      </c>
      <c r="B1723" t="s">
        <v>259</v>
      </c>
      <c r="C1723" t="s">
        <v>270</v>
      </c>
      <c r="D1723" t="s">
        <v>112</v>
      </c>
      <c r="E1723" s="53">
        <v>265577.7623</v>
      </c>
      <c r="F1723" s="53">
        <v>256537.6796</v>
      </c>
      <c r="G1723" s="53">
        <v>144738</v>
      </c>
      <c r="H1723" s="46">
        <v>1.0352388109999999</v>
      </c>
      <c r="I1723" s="46">
        <v>0.56419782200000002</v>
      </c>
    </row>
    <row r="1724" spans="1:9" x14ac:dyDescent="0.25">
      <c r="A1724" t="s">
        <v>258</v>
      </c>
      <c r="B1724" t="s">
        <v>259</v>
      </c>
      <c r="C1724" t="s">
        <v>271</v>
      </c>
      <c r="D1724" t="s">
        <v>112</v>
      </c>
      <c r="E1724" s="53">
        <v>329177.66399999999</v>
      </c>
      <c r="F1724" s="53">
        <v>270138.17920000001</v>
      </c>
      <c r="G1724" s="53">
        <v>162486</v>
      </c>
      <c r="H1724" s="46">
        <v>1.2185529079999999</v>
      </c>
      <c r="I1724" s="46">
        <v>0.60149217099999996</v>
      </c>
    </row>
    <row r="1725" spans="1:9" x14ac:dyDescent="0.25">
      <c r="A1725" t="s">
        <v>258</v>
      </c>
      <c r="B1725" t="s">
        <v>263</v>
      </c>
      <c r="C1725" t="s">
        <v>272</v>
      </c>
      <c r="D1725" t="s">
        <v>112</v>
      </c>
      <c r="E1725" s="53">
        <v>24096.247670000001</v>
      </c>
      <c r="F1725" s="53">
        <v>41058.041770000003</v>
      </c>
      <c r="G1725" s="53">
        <v>15700</v>
      </c>
      <c r="H1725" s="46">
        <v>0.58688253599999995</v>
      </c>
      <c r="I1725" s="46">
        <v>0.38238550399999999</v>
      </c>
    </row>
    <row r="1726" spans="1:9" x14ac:dyDescent="0.25">
      <c r="A1726" t="s">
        <v>258</v>
      </c>
      <c r="B1726" t="s">
        <v>259</v>
      </c>
      <c r="C1726" t="s">
        <v>273</v>
      </c>
      <c r="D1726" t="s">
        <v>112</v>
      </c>
      <c r="E1726" s="53">
        <v>263395.40769999998</v>
      </c>
      <c r="F1726" s="53">
        <v>170067.97140000001</v>
      </c>
      <c r="G1726" s="53">
        <v>194800.55489999999</v>
      </c>
      <c r="H1726" s="46">
        <v>1.5487655060000001</v>
      </c>
      <c r="I1726" s="46">
        <v>1.145427639</v>
      </c>
    </row>
    <row r="1727" spans="1:9" x14ac:dyDescent="0.25">
      <c r="A1727" t="s">
        <v>258</v>
      </c>
      <c r="B1727" t="s">
        <v>259</v>
      </c>
      <c r="C1727" t="s">
        <v>274</v>
      </c>
      <c r="D1727" t="s">
        <v>112</v>
      </c>
      <c r="E1727" s="53">
        <v>288392.93</v>
      </c>
      <c r="F1727" s="53">
        <v>145985.27309999999</v>
      </c>
      <c r="G1727" s="53">
        <v>229894.23860000001</v>
      </c>
      <c r="H1727" s="46">
        <v>1.9754933079999999</v>
      </c>
      <c r="I1727" s="46">
        <v>1.5747769190000001</v>
      </c>
    </row>
    <row r="1728" spans="1:9" x14ac:dyDescent="0.25">
      <c r="A1728" t="s">
        <v>258</v>
      </c>
      <c r="B1728" t="s">
        <v>259</v>
      </c>
      <c r="C1728" t="s">
        <v>275</v>
      </c>
      <c r="D1728" t="s">
        <v>112</v>
      </c>
      <c r="E1728" s="53">
        <v>230526.80989999999</v>
      </c>
      <c r="F1728" s="53">
        <v>127577.4307</v>
      </c>
      <c r="G1728" s="53">
        <v>235502.24299999999</v>
      </c>
      <c r="H1728" s="46">
        <v>1.8069560469999999</v>
      </c>
      <c r="I1728" s="46">
        <v>1.845955367</v>
      </c>
    </row>
    <row r="1729" spans="1:9" x14ac:dyDescent="0.25">
      <c r="A1729" t="s">
        <v>258</v>
      </c>
      <c r="B1729" t="s">
        <v>276</v>
      </c>
      <c r="C1729" t="s">
        <v>277</v>
      </c>
      <c r="D1729" t="s">
        <v>112</v>
      </c>
      <c r="E1729" s="53">
        <v>52234.70203</v>
      </c>
      <c r="F1729" s="53">
        <v>71028.626829999994</v>
      </c>
      <c r="G1729" s="53">
        <v>25337.290509999999</v>
      </c>
      <c r="H1729" s="46">
        <v>0.73540351800000003</v>
      </c>
      <c r="I1729" s="46">
        <v>0.35671941899999998</v>
      </c>
    </row>
    <row r="1730" spans="1:9" x14ac:dyDescent="0.25">
      <c r="A1730" t="s">
        <v>258</v>
      </c>
      <c r="B1730" t="s">
        <v>259</v>
      </c>
      <c r="C1730" t="s">
        <v>278</v>
      </c>
      <c r="D1730" t="s">
        <v>112</v>
      </c>
      <c r="E1730" s="53">
        <v>330622.66119999997</v>
      </c>
      <c r="F1730" s="53">
        <v>192122.01250000001</v>
      </c>
      <c r="G1730" s="53">
        <v>251723.55919999999</v>
      </c>
      <c r="H1730" s="46">
        <v>1.7208994259999999</v>
      </c>
      <c r="I1730" s="46">
        <v>1.3102275779999999</v>
      </c>
    </row>
    <row r="1731" spans="1:9" x14ac:dyDescent="0.25">
      <c r="A1731" t="s">
        <v>258</v>
      </c>
      <c r="B1731" t="s">
        <v>259</v>
      </c>
      <c r="C1731" t="s">
        <v>279</v>
      </c>
      <c r="D1731" t="s">
        <v>112</v>
      </c>
      <c r="E1731" s="53">
        <v>428868.49550000002</v>
      </c>
      <c r="F1731" s="53">
        <v>226306.23019999999</v>
      </c>
      <c r="G1731" s="53">
        <v>281155</v>
      </c>
      <c r="H1731" s="46">
        <v>1.895080374</v>
      </c>
      <c r="I1731" s="46">
        <v>1.242365266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dea_2dig</vt:lpstr>
      <vt:lpstr>dea_3dig</vt:lpstr>
      <vt:lpstr>dea_data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</dc:creator>
  <cp:lastModifiedBy>Jop</cp:lastModifiedBy>
  <dcterms:created xsi:type="dcterms:W3CDTF">2015-07-21T09:00:02Z</dcterms:created>
  <dcterms:modified xsi:type="dcterms:W3CDTF">2015-07-21T09:00:49Z</dcterms:modified>
</cp:coreProperties>
</file>